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I:\0 Sherry, Angie and Carey - Contracts+\FY 2025 Intent to Purchase Information\For Website\"/>
    </mc:Choice>
  </mc:AlternateContent>
  <xr:revisionPtr revIDLastSave="0" documentId="13_ncr:1_{3F87152C-A721-4AF8-BE86-CAC4BA0550CA}" xr6:coauthVersionLast="47" xr6:coauthVersionMax="47" xr10:uidLastSave="{00000000-0000-0000-0000-000000000000}"/>
  <bookViews>
    <workbookView xWindow="-108" yWindow="-108" windowWidth="23256" windowHeight="12456" tabRatio="736" xr2:uid="{00000000-000D-0000-FFFF-FFFF00000000}"/>
  </bookViews>
  <sheets>
    <sheet name="UCR A-1" sheetId="1" r:id="rId1"/>
    <sheet name="A-2 Personnel" sheetId="53" r:id="rId2"/>
    <sheet name="A-3 Non-Personnel" sheetId="54" r:id="rId3"/>
    <sheet name="A-4 Administrative" sheetId="55" r:id="rId4"/>
    <sheet name="Medical &amp; Related" sheetId="56" r:id="rId5"/>
    <sheet name="Assessment Eval &amp; Testing" sheetId="57" r:id="rId6"/>
    <sheet name="Counseling &amp; Therapy" sheetId="58" r:id="rId7"/>
    <sheet name="Coordination &amp; Support" sheetId="59" r:id="rId8"/>
    <sheet name="AOD Housing" sheetId="60" r:id="rId9"/>
    <sheet name="Housing" sheetId="61" r:id="rId10"/>
    <sheet name="Prevention" sheetId="62" r:id="rId11"/>
    <sheet name="Sheet1" sheetId="63" r:id="rId12"/>
  </sheets>
  <externalReferences>
    <externalReference r:id="rId13"/>
  </externalReferences>
  <definedNames>
    <definedName name="_xlnm.Print_Area" localSheetId="0">'UCR A-1'!$A$1:$R$69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1" l="1"/>
  <c r="N36" i="1" s="1"/>
  <c r="K32" i="1"/>
  <c r="N32" i="1" s="1"/>
  <c r="Q32" i="1" s="1"/>
  <c r="R32" i="1" s="1"/>
  <c r="K31" i="1"/>
  <c r="N31" i="1" s="1"/>
  <c r="Q31" i="1" s="1"/>
  <c r="R31" i="1" s="1"/>
  <c r="K30" i="1"/>
  <c r="N30" i="1" s="1"/>
  <c r="K29" i="1"/>
  <c r="N29" i="1" s="1"/>
  <c r="K28" i="1"/>
  <c r="N28" i="1" s="1"/>
  <c r="O28" i="1" s="1"/>
  <c r="K27" i="1"/>
  <c r="N27" i="1" s="1"/>
  <c r="O27" i="1" s="1"/>
  <c r="K26" i="1"/>
  <c r="N26" i="1" s="1"/>
  <c r="K25" i="1"/>
  <c r="N25" i="1" s="1"/>
  <c r="K24" i="1"/>
  <c r="N24" i="1" s="1"/>
  <c r="K23" i="1"/>
  <c r="N23" i="1" s="1"/>
  <c r="Q23" i="1" s="1"/>
  <c r="R23" i="1" s="1"/>
  <c r="K22" i="1"/>
  <c r="N22" i="1" s="1"/>
  <c r="K21" i="1"/>
  <c r="N21" i="1" s="1"/>
  <c r="O21" i="1" s="1"/>
  <c r="K20" i="1"/>
  <c r="N20" i="1" s="1"/>
  <c r="O20" i="1" s="1"/>
  <c r="K19" i="1"/>
  <c r="N19" i="1" s="1"/>
  <c r="O19" i="1" s="1"/>
  <c r="K18" i="1"/>
  <c r="N18" i="1" s="1"/>
  <c r="K17" i="1"/>
  <c r="N17" i="1" s="1"/>
  <c r="K16" i="1"/>
  <c r="N16" i="1" s="1"/>
  <c r="Q16" i="1" s="1"/>
  <c r="R16" i="1" s="1"/>
  <c r="K41" i="1"/>
  <c r="N41" i="1" s="1"/>
  <c r="K40" i="1"/>
  <c r="N40" i="1" s="1"/>
  <c r="K37" i="1"/>
  <c r="N37" i="1" s="1"/>
  <c r="O37" i="1" s="1"/>
  <c r="K14" i="1"/>
  <c r="N14" i="1" s="1"/>
  <c r="O14" i="1" s="1"/>
  <c r="K15" i="1"/>
  <c r="K33" i="1"/>
  <c r="N33" i="1" s="1"/>
  <c r="Q33" i="1" s="1"/>
  <c r="R33" i="1" s="1"/>
  <c r="K34" i="1"/>
  <c r="N34" i="1" s="1"/>
  <c r="K35" i="1"/>
  <c r="N35" i="1" s="1"/>
  <c r="O35" i="1" s="1"/>
  <c r="K38" i="1"/>
  <c r="N38" i="1" s="1"/>
  <c r="K39" i="1"/>
  <c r="N39" i="1" s="1"/>
  <c r="K42" i="1"/>
  <c r="K43" i="1"/>
  <c r="K44" i="1"/>
  <c r="K45" i="1"/>
  <c r="K46" i="1"/>
  <c r="K47" i="1"/>
  <c r="K48" i="1"/>
  <c r="K49" i="1"/>
  <c r="B11" i="60"/>
  <c r="F7" i="56"/>
  <c r="F6" i="56"/>
  <c r="Q17" i="1" l="1"/>
  <c r="R17" i="1" s="1"/>
  <c r="O17" i="1"/>
  <c r="Q36" i="1"/>
  <c r="R36" i="1" s="1"/>
  <c r="O36" i="1"/>
  <c r="Q14" i="1"/>
  <c r="R14" i="1" s="1"/>
  <c r="Q18" i="1"/>
  <c r="R18" i="1" s="1"/>
  <c r="O18" i="1"/>
  <c r="O26" i="1"/>
  <c r="Q26" i="1"/>
  <c r="R26" i="1" s="1"/>
  <c r="O34" i="1"/>
  <c r="Q34" i="1"/>
  <c r="R34" i="1" s="1"/>
  <c r="Q25" i="1"/>
  <c r="R25" i="1" s="1"/>
  <c r="O25" i="1"/>
  <c r="O24" i="1"/>
  <c r="Q24" i="1"/>
  <c r="R24" i="1" s="1"/>
  <c r="Q19" i="1"/>
  <c r="R19" i="1" s="1"/>
  <c r="O33" i="1"/>
  <c r="O32" i="1"/>
  <c r="Q29" i="1"/>
  <c r="R29" i="1" s="1"/>
  <c r="O29" i="1"/>
  <c r="Q39" i="1"/>
  <c r="R39" i="1" s="1"/>
  <c r="O39" i="1"/>
  <c r="Q40" i="1"/>
  <c r="R40" i="1" s="1"/>
  <c r="O40" i="1"/>
  <c r="O22" i="1"/>
  <c r="Q22" i="1"/>
  <c r="R22" i="1" s="1"/>
  <c r="O38" i="1"/>
  <c r="Q38" i="1"/>
  <c r="R38" i="1" s="1"/>
  <c r="Q41" i="1"/>
  <c r="R41" i="1" s="1"/>
  <c r="O41" i="1"/>
  <c r="Q30" i="1"/>
  <c r="R30" i="1" s="1"/>
  <c r="O30" i="1"/>
  <c r="Q28" i="1"/>
  <c r="R28" i="1" s="1"/>
  <c r="O16" i="1"/>
  <c r="O23" i="1"/>
  <c r="O31" i="1"/>
  <c r="Q20" i="1"/>
  <c r="R20" i="1" s="1"/>
  <c r="Q27" i="1"/>
  <c r="R27" i="1" s="1"/>
  <c r="Q35" i="1"/>
  <c r="R35" i="1" s="1"/>
  <c r="Q37" i="1"/>
  <c r="R37" i="1" s="1"/>
  <c r="Q21" i="1"/>
  <c r="R21" i="1" s="1"/>
  <c r="M57" i="1"/>
  <c r="M60" i="1" s="1"/>
  <c r="P57" i="1"/>
  <c r="P60" i="1" s="1"/>
  <c r="P62" i="1" s="1"/>
  <c r="G57" i="1"/>
  <c r="G60" i="1" s="1"/>
  <c r="G62" i="1" s="1"/>
  <c r="I57" i="1"/>
  <c r="H57" i="1"/>
  <c r="H60" i="1" s="1"/>
  <c r="J57" i="1"/>
  <c r="J60" i="1" s="1"/>
  <c r="J62" i="1" s="1"/>
  <c r="K61" i="1"/>
  <c r="K59" i="1"/>
  <c r="N59" i="1" s="1"/>
  <c r="Q59" i="1" s="1"/>
  <c r="K58" i="1"/>
  <c r="N58" i="1" s="1"/>
  <c r="Q58" i="1" s="1"/>
  <c r="K56" i="1"/>
  <c r="N56" i="1" s="1"/>
  <c r="O56" i="1" s="1"/>
  <c r="K55" i="1"/>
  <c r="N55" i="1" s="1"/>
  <c r="K54" i="1"/>
  <c r="N54" i="1" s="1"/>
  <c r="K53" i="1"/>
  <c r="N53" i="1" s="1"/>
  <c r="K52" i="1"/>
  <c r="N52" i="1" s="1"/>
  <c r="K51" i="1"/>
  <c r="N51" i="1" s="1"/>
  <c r="O51" i="1" s="1"/>
  <c r="K50" i="1"/>
  <c r="N50" i="1" s="1"/>
  <c r="N49" i="1"/>
  <c r="N48" i="1"/>
  <c r="N47" i="1"/>
  <c r="O47" i="1" s="1"/>
  <c r="N46" i="1"/>
  <c r="N45" i="1"/>
  <c r="N44" i="1"/>
  <c r="Q44" i="1" s="1"/>
  <c r="R44" i="1" s="1"/>
  <c r="N43" i="1"/>
  <c r="N42" i="1"/>
  <c r="N15" i="1"/>
  <c r="Q15" i="1" s="1"/>
  <c r="K13" i="1"/>
  <c r="N13" i="1" s="1"/>
  <c r="F57" i="1"/>
  <c r="F60" i="1" s="1"/>
  <c r="F62" i="1" s="1"/>
  <c r="K57" i="1" l="1"/>
  <c r="N57" i="1" s="1"/>
  <c r="Q57" i="1" s="1"/>
  <c r="O13" i="1"/>
  <c r="Q13" i="1"/>
  <c r="R13" i="1" s="1"/>
  <c r="K65" i="1"/>
  <c r="O52" i="1"/>
  <c r="Q52" i="1"/>
  <c r="R52" i="1" s="1"/>
  <c r="R15" i="1"/>
  <c r="O15" i="1"/>
  <c r="Q48" i="1"/>
  <c r="R48" i="1" s="1"/>
  <c r="O48" i="1"/>
  <c r="O44" i="1"/>
  <c r="Q49" i="1"/>
  <c r="R49" i="1" s="1"/>
  <c r="O49" i="1"/>
  <c r="Q43" i="1"/>
  <c r="R43" i="1" s="1"/>
  <c r="O43" i="1"/>
  <c r="Q42" i="1"/>
  <c r="R42" i="1" s="1"/>
  <c r="O42" i="1"/>
  <c r="O53" i="1"/>
  <c r="Q53" i="1"/>
  <c r="R53" i="1" s="1"/>
  <c r="H62" i="1"/>
  <c r="O55" i="1"/>
  <c r="Q55" i="1"/>
  <c r="R55" i="1" s="1"/>
  <c r="Q54" i="1"/>
  <c r="R54" i="1" s="1"/>
  <c r="O54" i="1"/>
  <c r="O46" i="1"/>
  <c r="Q46" i="1"/>
  <c r="R46" i="1" s="1"/>
  <c r="O45" i="1"/>
  <c r="Q45" i="1"/>
  <c r="R45" i="1" s="1"/>
  <c r="Q50" i="1"/>
  <c r="R50" i="1" s="1"/>
  <c r="O50" i="1"/>
  <c r="I60" i="1"/>
  <c r="I62" i="1" s="1"/>
  <c r="Q56" i="1"/>
  <c r="R56" i="1" s="1"/>
  <c r="Q47" i="1"/>
  <c r="R47" i="1" s="1"/>
  <c r="Q51" i="1"/>
  <c r="R51" i="1" s="1"/>
  <c r="K60" i="1" l="1"/>
  <c r="N60" i="1" s="1"/>
  <c r="Q60" i="1" s="1"/>
  <c r="Q62" i="1" s="1"/>
  <c r="K62" i="1"/>
  <c r="K66" i="1" l="1"/>
</calcChain>
</file>

<file path=xl/sharedStrings.xml><?xml version="1.0" encoding="utf-8"?>
<sst xmlns="http://schemas.openxmlformats.org/spreadsheetml/2006/main" count="1454" uniqueCount="633">
  <si>
    <t xml:space="preserve"> </t>
  </si>
  <si>
    <t>Type of Service</t>
  </si>
  <si>
    <t xml:space="preserve">No. of </t>
  </si>
  <si>
    <t xml:space="preserve">No. FTE Assigned    </t>
  </si>
  <si>
    <t xml:space="preserve">Personnel Costs    </t>
  </si>
  <si>
    <t>Service</t>
  </si>
  <si>
    <t>$ Allocation</t>
  </si>
  <si>
    <t>Total</t>
  </si>
  <si>
    <t>Cost/</t>
  </si>
  <si>
    <t xml:space="preserve">                                </t>
  </si>
  <si>
    <t>Units</t>
  </si>
  <si>
    <t xml:space="preserve">   Direct  </t>
  </si>
  <si>
    <t xml:space="preserve">  Support  </t>
  </si>
  <si>
    <t xml:space="preserve">  Direct   </t>
  </si>
  <si>
    <t>Support</t>
  </si>
  <si>
    <t xml:space="preserve"> of Admin.</t>
  </si>
  <si>
    <t>Costs</t>
  </si>
  <si>
    <t>Unit</t>
  </si>
  <si>
    <t>Cost/Unit</t>
  </si>
  <si>
    <t xml:space="preserve">          </t>
  </si>
  <si>
    <t>Service (A)</t>
  </si>
  <si>
    <t>Service (B)</t>
  </si>
  <si>
    <t xml:space="preserve"> Service (B)</t>
  </si>
  <si>
    <t>Overhead</t>
  </si>
  <si>
    <t xml:space="preserve">             </t>
  </si>
  <si>
    <t>Total Agency Service Total</t>
  </si>
  <si>
    <t>AGENCY TOTAL</t>
  </si>
  <si>
    <t>Code</t>
  </si>
  <si>
    <t>Title IV-E Services</t>
  </si>
  <si>
    <t>Un-Allowable</t>
  </si>
  <si>
    <t>Definition</t>
  </si>
  <si>
    <t xml:space="preserve">Allowable </t>
  </si>
  <si>
    <t>Procedure</t>
  </si>
  <si>
    <t>H0004</t>
  </si>
  <si>
    <t>H0036</t>
  </si>
  <si>
    <t>H0038</t>
  </si>
  <si>
    <t>HCPCS /</t>
  </si>
  <si>
    <t>Reporting Period: From___________  To__________</t>
  </si>
  <si>
    <t xml:space="preserve">Non-Personnel </t>
  </si>
  <si>
    <t>Allowable</t>
  </si>
  <si>
    <t>Cost</t>
  </si>
  <si>
    <t>Administrative Overhead</t>
  </si>
  <si>
    <t>Other Non-Mental Health/AoD/IV-E Services</t>
  </si>
  <si>
    <t>FORM A-2</t>
  </si>
  <si>
    <t>Column 2</t>
  </si>
  <si>
    <t>Column 3</t>
  </si>
  <si>
    <t>Column 4</t>
  </si>
  <si>
    <t>Position Title</t>
  </si>
  <si>
    <t>Position</t>
  </si>
  <si>
    <t>Number</t>
  </si>
  <si>
    <t>Hours</t>
  </si>
  <si>
    <t>DIRECT SERVICE</t>
  </si>
  <si>
    <t>SUPPORT SERVICE</t>
  </si>
  <si>
    <t>(b) COST</t>
  </si>
  <si>
    <t>TOTALS</t>
  </si>
  <si>
    <t>Prepared By:</t>
  </si>
  <si>
    <t>Date:</t>
  </si>
  <si>
    <t>I certify that this UCR and all supporting documentation (including Forms A-2, A-3 and A-4 or their equivalents) have been completed in accordance with OAC 5122-26-19</t>
  </si>
  <si>
    <t>ADMINISTRATIVE OVERHEAD</t>
  </si>
  <si>
    <t>COST DISTRIBUTION WORKSHEET</t>
  </si>
  <si>
    <t>Step 2:</t>
  </si>
  <si>
    <t>Step 3:</t>
  </si>
  <si>
    <t>Determine Base</t>
  </si>
  <si>
    <t>Column 3 multiplied by total</t>
  </si>
  <si>
    <t>service/total Base</t>
  </si>
  <si>
    <t>Column 1</t>
  </si>
  <si>
    <t>TOTAL BASE</t>
  </si>
  <si>
    <t>CHECK METHOD USED:</t>
  </si>
  <si>
    <t>Service Total Costs</t>
  </si>
  <si>
    <t>UCR</t>
  </si>
  <si>
    <t>Direct Service Personnel Costs</t>
  </si>
  <si>
    <t>(     )  047 Column 4a</t>
  </si>
  <si>
    <t>Total Personnel Costs</t>
  </si>
  <si>
    <t>(     )  047 Column 4a + 4b</t>
  </si>
  <si>
    <t>Total Direct Service FTEs</t>
  </si>
  <si>
    <t>(     )  047 Column 3a</t>
  </si>
  <si>
    <t>Total Direct and Support FTEs</t>
  </si>
  <si>
    <t>(     )  047 Column 3a + 3b</t>
  </si>
  <si>
    <t>FORM A-3</t>
  </si>
  <si>
    <t>NON-PERSONNEL COST REPORT</t>
  </si>
  <si>
    <t>(     )  047 Column 6</t>
  </si>
  <si>
    <t>H0040</t>
  </si>
  <si>
    <t>Admin. Error Check</t>
  </si>
  <si>
    <t>Tot. Cost Error Check</t>
  </si>
  <si>
    <t>Signature:  ________________________________________________________</t>
  </si>
  <si>
    <t>Print Name/Title: ___________________________________________________</t>
  </si>
  <si>
    <t>Date: _____________________________________________________________</t>
  </si>
  <si>
    <t>PERSONNEL SERVICES COST WORKSHEET</t>
  </si>
  <si>
    <t>Column 5</t>
  </si>
  <si>
    <t>Annual Salary</t>
  </si>
  <si>
    <t>Annual</t>
  </si>
  <si>
    <t>(a) Service: Administration</t>
  </si>
  <si>
    <t>/Wages/Fringe</t>
  </si>
  <si>
    <t>(c) HOUR</t>
  </si>
  <si>
    <t>Object of Expense</t>
  </si>
  <si>
    <t>Method of</t>
  </si>
  <si>
    <t>Object</t>
  </si>
  <si>
    <t>Allocation</t>
  </si>
  <si>
    <t>Of Expense</t>
  </si>
  <si>
    <t>Administration</t>
  </si>
  <si>
    <t>Form A-4</t>
  </si>
  <si>
    <t>Step 1:</t>
  </si>
  <si>
    <t>Calculate % of</t>
  </si>
  <si>
    <t>Base per</t>
  </si>
  <si>
    <t>Administration cost from 047,</t>
  </si>
  <si>
    <t>column 6. Transfer administration</t>
  </si>
  <si>
    <t>allocation result by services to 047</t>
  </si>
  <si>
    <t>column 7</t>
  </si>
  <si>
    <t>TYPE OF SERVICE</t>
  </si>
  <si>
    <t xml:space="preserve">BASE VALUE FOR </t>
  </si>
  <si>
    <t>% OF</t>
  </si>
  <si>
    <t xml:space="preserve">ADMINISTRATION  </t>
  </si>
  <si>
    <t>EACH SERVICE</t>
  </si>
  <si>
    <t xml:space="preserve">ALLOCATION  </t>
  </si>
  <si>
    <t>MH Assessment, Evaluation &amp; Testing (Assessment, Evaluation &amp; Testing tab)</t>
  </si>
  <si>
    <t>MH Counseling &amp; Therapy (Counseling &amp; Therapy tab)</t>
  </si>
  <si>
    <t>MH Crisis Services (Counseling &amp; Therapy tab and Coordination &amp; Support tab)</t>
  </si>
  <si>
    <t>MH Coordination &amp; Support - not identified below (Coordination &amp; Support tab)</t>
  </si>
  <si>
    <t xml:space="preserve">  Community Psychiatric Supportive Treatment CPST </t>
  </si>
  <si>
    <t xml:space="preserve">  Peer Recovery Services</t>
  </si>
  <si>
    <t xml:space="preserve">  Employment Services</t>
  </si>
  <si>
    <t>MH Education (Prevention tab)</t>
  </si>
  <si>
    <t>Hotline</t>
  </si>
  <si>
    <t>Central Pharmacy</t>
  </si>
  <si>
    <t>Community Service - Consultation</t>
  </si>
  <si>
    <t>Community Service - Intervention</t>
  </si>
  <si>
    <t>Community Service - Outreach</t>
  </si>
  <si>
    <t>Community Service - Training</t>
  </si>
  <si>
    <t>Forensic Monitoring</t>
  </si>
  <si>
    <t>Forensic Evaluation</t>
  </si>
  <si>
    <t>MH and SUD Medical and Related Services/Coding</t>
  </si>
  <si>
    <t>Behavioral Health Medications</t>
  </si>
  <si>
    <t>MH Conditions</t>
  </si>
  <si>
    <t>SUD Conditions</t>
  </si>
  <si>
    <t>CPT/HCPCS</t>
  </si>
  <si>
    <t>Modifier</t>
  </si>
  <si>
    <t>Description</t>
  </si>
  <si>
    <t>J0400</t>
  </si>
  <si>
    <t>Injection, aripiprazole (Abilify), intramuscular, 0.25 mg</t>
  </si>
  <si>
    <t xml:space="preserve">Buprenorphine/naloxone administration Administration of oral, intramuscular and/or subcutaneous medication by health care agency/professional, per visit </t>
  </si>
  <si>
    <t>J0401</t>
  </si>
  <si>
    <t>Injection, aripiprazole (Abilify),  1 mg</t>
  </si>
  <si>
    <t>Alcohol and/or drug services; methadone administration and/or service (provision of the drug by a licensed program)</t>
  </si>
  <si>
    <t>J0515</t>
  </si>
  <si>
    <t>Cogentin (benztropine mesylate, per 1mg</t>
  </si>
  <si>
    <t>J0571</t>
  </si>
  <si>
    <t>Buprenorphine, oral, 1 mg</t>
  </si>
  <si>
    <t>J1200</t>
  </si>
  <si>
    <t>Diphenhydramine hcl (Benadryl), up to 50 mg</t>
  </si>
  <si>
    <t>J0572</t>
  </si>
  <si>
    <t>Buprenorphine/naloxone, oral, less than or equal to 3 mg</t>
  </si>
  <si>
    <t>J1630</t>
  </si>
  <si>
    <t>Haloperidol Injection, Up to 5 mg</t>
  </si>
  <si>
    <t>J0573</t>
  </si>
  <si>
    <t>Buprenorphine/naloxone, oral, greater than 3 mg, but less than or equal to 6 mg</t>
  </si>
  <si>
    <t>J1631</t>
  </si>
  <si>
    <t>Haloperidol Decanoate Injection per 50 mg</t>
  </si>
  <si>
    <t>J0574</t>
  </si>
  <si>
    <t>Buprenorphine/naloxone, oral, greater than 6 mg, but less than or equal to 10 mg</t>
  </si>
  <si>
    <t>J2212</t>
  </si>
  <si>
    <t>Injection, methylnaltrexone (Relistor), 0.1 mg</t>
  </si>
  <si>
    <t>J0575</t>
  </si>
  <si>
    <t>Buprenorphine/naloxone, oral, greater than 10 mg</t>
  </si>
  <si>
    <t>J2060</t>
  </si>
  <si>
    <t>Lorazepam Injection, 2mg</t>
  </si>
  <si>
    <t>J2310</t>
  </si>
  <si>
    <t>Injection, naloxone (Narcan), 1mg</t>
  </si>
  <si>
    <t>J2358</t>
  </si>
  <si>
    <t>Olanzapine Long Acting Injectable 1 mg</t>
  </si>
  <si>
    <t>J2315</t>
  </si>
  <si>
    <t>Injection, naltrexone (Vivitrol), depot form, 1 mg.</t>
  </si>
  <si>
    <t>J2426</t>
  </si>
  <si>
    <t>Paliperidone Palmitate Injection (Invega Sustenna or Invega Trinza), 1 mg</t>
  </si>
  <si>
    <t>J8499</t>
  </si>
  <si>
    <t>HG</t>
  </si>
  <si>
    <t>Oral naloxone, per 50 mg tablet</t>
  </si>
  <si>
    <t>J2680</t>
  </si>
  <si>
    <t>Fluphenazine  Decanoate Injection 25 mg</t>
  </si>
  <si>
    <t>J2794</t>
  </si>
  <si>
    <t>Risperidone, Long Acting, .5 mg</t>
  </si>
  <si>
    <t>J3360</t>
  </si>
  <si>
    <t>Valium Injection, Up to 5 mg</t>
  </si>
  <si>
    <t>Medical Services</t>
  </si>
  <si>
    <t>Office or other outpatient visit for the evaluation and management of a new patient</t>
  </si>
  <si>
    <t xml:space="preserve">Office or other outpatient visit for the evaluation and management of an established patient, that may not require the presence of a physician or other qualified health care professional. </t>
  </si>
  <si>
    <t>Office or other outpatient visit for the evaluation and management of an established patient</t>
  </si>
  <si>
    <t>99215</t>
  </si>
  <si>
    <t>99341</t>
  </si>
  <si>
    <t>Home visit for the evaluation and management of a new patient</t>
  </si>
  <si>
    <t>99342</t>
  </si>
  <si>
    <t>99343</t>
  </si>
  <si>
    <t>99344</t>
  </si>
  <si>
    <t>99345</t>
  </si>
  <si>
    <t>99347</t>
  </si>
  <si>
    <t>Home visit for the evaluation and management of an established patient</t>
  </si>
  <si>
    <t>99348</t>
  </si>
  <si>
    <t>99349</t>
  </si>
  <si>
    <t>99350</t>
  </si>
  <si>
    <t>+99354</t>
  </si>
  <si>
    <t>Prolonged service in the office or other outpatient setting requiring direct patient contact beyond the usual service; first hour when added on to an evaluation and management code</t>
  </si>
  <si>
    <t>+99355</t>
  </si>
  <si>
    <t>Prolonged service in the office or other outpatient setting each additional thirty minutes when added on to +99354 when the +99354 is added on to an evaluation and management code</t>
  </si>
  <si>
    <t>H2019</t>
  </si>
  <si>
    <t>Nursing Services performed by an RN with a mental health diagnosed patient related to their mental health condition</t>
  </si>
  <si>
    <t>T1002</t>
  </si>
  <si>
    <t>Nursing Services performed by an RN with a substance use diosorder diagnosed patient related to their SUD condition</t>
  </si>
  <si>
    <t>H2017</t>
  </si>
  <si>
    <t>Nursing Services performed by an LPN with a mental health diagnosed patient related to their mental health condition</t>
  </si>
  <si>
    <t>T1003</t>
  </si>
  <si>
    <t>Nursing Services performed by an LPN with a substance use diosorder diagnosed patient related to their SUD condition</t>
  </si>
  <si>
    <t>AM/SA/UC</t>
  </si>
  <si>
    <t>Assertive Community Treatment, Prescriber billing event</t>
  </si>
  <si>
    <t>H0014</t>
  </si>
  <si>
    <t>Alcohol and/or drug services; ambulatory detoxification. Nursing services performed by an RN/LPN.</t>
  </si>
  <si>
    <t>Assertive Community Treatment, RN/LPN billing event</t>
  </si>
  <si>
    <t>93000</t>
  </si>
  <si>
    <t>Electrocardiogram, routine ECG with at least 12 leads; with interpretation and report</t>
  </si>
  <si>
    <t>93005</t>
  </si>
  <si>
    <t>Electrocardiogram, routine ECG with at least 12 leads; tracing only, without interpretation and report</t>
  </si>
  <si>
    <t>93010</t>
  </si>
  <si>
    <t>Electrocardiogram, routine ECG with at least 12 leads; interpretation and report only</t>
  </si>
  <si>
    <t>96372</t>
  </si>
  <si>
    <t xml:space="preserve">Therapeutic, prophylactic, or diagnostic injection (specify substance or drug); subcutaneous or intramuscular </t>
  </si>
  <si>
    <t>H0048</t>
  </si>
  <si>
    <t>Alcohol and/or other drug testing: collection and handling only, specimens other than blood (not incident to another professional code; not in a residential setting).  (Urine Drug Screening)</t>
  </si>
  <si>
    <t>Vaccine Administration codes and Vaccines</t>
  </si>
  <si>
    <t>Immunization administration through 18 years of age via any route of administration, with counseling by physician or other health care professional; first or only component of each vaccine or toxoid administered</t>
  </si>
  <si>
    <t>Immunization administration (includes percutaneous, intradermal, or intramuscular injections); 1 vaccine (single or combination vaccine/toxoid)</t>
  </si>
  <si>
    <t>Immunization administration; each additional vaccine. List separately in addition to code for primary procedure (add-on to 90471)</t>
  </si>
  <si>
    <t xml:space="preserve">Immunization administration by intranasal or oral route; 1 vaccine (single or combination vaccine/toxoid) </t>
  </si>
  <si>
    <t>Immunization administration by intranasal or oral route; each additional vaccine (single or combination vaccine/toxoid) (List separately in addition to code for primary procedure), (add-on to 90473)</t>
  </si>
  <si>
    <t>Hepatitis A vaccine (HepA), pediatric/adolescent dosage-2 dose schedule, for intramuscular use</t>
  </si>
  <si>
    <t>Hepatitis A vaccine (HepA), pediatric/adolescent dosage-3 dose schedule, for intramuscular use</t>
  </si>
  <si>
    <t>Hepatitis A vaccine (HepA), adult dosage, for intramuscular use</t>
  </si>
  <si>
    <t>Hepatitis B immune globulin (HBIg), human, for intramuscular use</t>
  </si>
  <si>
    <t>Human Papillomavirus vaccine, types 16, 18, bivalent (2vHPV), 3 dose schedule, for intramuscular use</t>
  </si>
  <si>
    <t>Human Papillomavirus vaccine, types 6, 11, 16, 18, quadrivalent (4vHPV), 3 dose schedule, for intramuscular use</t>
  </si>
  <si>
    <t>Meningococcal conjugate vaccine, serogroups C &amp; Y and Haemophilus influenza type b vaccine (Hib-MenCY), 4 dose schedule, when administered to children 6 weeks-18 months of age, for intramuscular use</t>
  </si>
  <si>
    <t>Diphtheria, tetanus toxoids, acellular pertussis vaccine, Haemophilus influenza type b, and inactivated poliovirus vaccine (DTaP-IPV/Hib), for intramuscular use</t>
  </si>
  <si>
    <t>Influenza virus vaccine, trivalent (IIV3), split virus, preservative-free, for intradermal use</t>
  </si>
  <si>
    <t>Influenza virus vaccine, trivalent (IIV3), split virus, when administered to individuals 3 years of age and older, for intramuscular use</t>
  </si>
  <si>
    <t>Influenza virus vaccine, trivalent, live (LAIV3), for intranasal use</t>
  </si>
  <si>
    <t>Pneumococcal conjugate vaccine, 13 valent (PCV13), for intramuscular use</t>
  </si>
  <si>
    <t>Rotavirus vaccine, pentavalent (RV5), 3 dose schedule, live, for oral use</t>
  </si>
  <si>
    <t>Rotavirus vaccine, human, attenuated (RV1), 2 dose schedule, live, for oral use</t>
  </si>
  <si>
    <t>Diphtheria, tetanus toxoids, acellular pertussis vaccine and inactivated poliovirus vaccine (DTaP-IPV), when administered to children 4 through 6 years of age, for intramuscular use</t>
  </si>
  <si>
    <t>Poliovirus vaccine, inactivated (IPV), for subcutaneous or intramuscular use</t>
  </si>
  <si>
    <t>Measles, mumps and rubella virus vaccine (MMR), live, for subcutaneous use</t>
  </si>
  <si>
    <t>Measles, mumps, rubella, and varicella vaccine (MMRV), live, for subcutaneous use</t>
  </si>
  <si>
    <t>Tetanus and diphtheria toxoids adsorbed (Td), preservative free, when administered to individuals 7 years or older, for intramuscular use</t>
  </si>
  <si>
    <t>Tetanus, diphtheria toxoids and acellular pertussis vaccine (Tdap), when administered to individuals 7 years or older, for intramuscular use</t>
  </si>
  <si>
    <t>Varicella virus vaccine (VAR), live, for subcutaneous use</t>
  </si>
  <si>
    <t>Shingles vaccine (HZV), live, for subcutaneous injection (individuals 60+ years old)</t>
  </si>
  <si>
    <t>Pneumococcal polysaccharide vaccine, 23-valent (PPSV23), adult or immunosuppressed patient dosage, when administered to individuals 2 years or older, for subcutaneous or intramuscular use</t>
  </si>
  <si>
    <t>Meningococcal polysaccharide vaccine, serogroups A, C, Y, W-135, quadrivalent (MPSV4), for subcutaneous use</t>
  </si>
  <si>
    <t>Meningococcal conjugate vaccine, serogroups A, C, Y and W-135, quadrivalent (MenACWY), for intramuscular use</t>
  </si>
  <si>
    <t>Hepatitis B vaccine (HepB), dialysis or immunosuppressed patient dosage, 3 dose schedule, for intramuscular use</t>
  </si>
  <si>
    <t>Hepatitis B vaccine (HepB), adult dosage, 3 dose schedule, for intramuscular use</t>
  </si>
  <si>
    <t>Hepatitis B vaccine (HepB), dialysis or immunosuppressed patient dosage, 4 dose schedule, for intramuscular use</t>
  </si>
  <si>
    <t>CLIA Exempt Tests/Labs</t>
  </si>
  <si>
    <t>Skin test; tuberculosis, intradermal</t>
  </si>
  <si>
    <t>Collection of venous blood by venipuncture</t>
  </si>
  <si>
    <t>Alcohol (ethanol), breath</t>
  </si>
  <si>
    <t>Alcohol and/or substance (other than tobacco) abuse structured screening (e.g., AUDIT, DAST) and brief intervention (SBI) services, over 30 minutes.</t>
  </si>
  <si>
    <t xml:space="preserve">G0397 </t>
  </si>
  <si>
    <t>Alcohol and/or drug assessment (not incident to a licensed practitioner's assessment).</t>
  </si>
  <si>
    <t>H0001</t>
  </si>
  <si>
    <t>Alcohol and/or substance (other than tobacco) abuse structured screening (e.g., Alcohol Use Disorders Identification Test [AUDIT], Drug Abuse Screening Test [DAST]) and brief intervention (SBI) services, 15 to 30 minutes.</t>
  </si>
  <si>
    <t>G0396</t>
  </si>
  <si>
    <t>Psychiatric diagnostic evaluation - includes medical.</t>
  </si>
  <si>
    <t>Neuropsychological testing (eg, Halstead-Reitan Neuropsychological Battery, Wechsler Memory Scales and Wisconsin Card Sorting Test), per hour of the psychologist's or physician's time, both face-to-face time administering tests to the patient and time interpreting these test results and preparing the report</t>
  </si>
  <si>
    <t>96118</t>
  </si>
  <si>
    <t>Neurobehavioral status exam (clinical assessment of thinking, reasoning and judgment, eg, acquired knowledge, attention, language, memory, planning and problem solving, and visual spatial abilities), per hour of the psychologist's or physician's time, both face-to-face time with the patient and time interpreting test results and preparing the report</t>
  </si>
  <si>
    <t>96116</t>
  </si>
  <si>
    <t>Developmental testing, (includes assessment of motor, language, social, adaptive, and/or cognitive functioning by standardized developmental instruments) with interpretation and report</t>
  </si>
  <si>
    <t>96111</t>
  </si>
  <si>
    <t>Psychological testing (includes psychodiagnostic assessment of emotionality, intellectual abilities, personality and psychopathology, eg, MMPI, Rorschach, WAIS), per hour of the psychologist's or physician's time, both face-to-face time administering tests to the patient and time interpreting these test results and preparing the report</t>
  </si>
  <si>
    <t>96101</t>
  </si>
  <si>
    <t>Psychiatric diagnostic evaluation.</t>
  </si>
  <si>
    <t>MH and SUD Assessment, Evaluation and Testing</t>
  </si>
  <si>
    <t>MH and SUD Counseling and Therapy Services/Coding</t>
  </si>
  <si>
    <t>Psychotherapy, 30 minutes with patient and/or family member.</t>
  </si>
  <si>
    <t>+90833</t>
  </si>
  <si>
    <t>Psychotherapy, 30 minutes with patient and/or family member when performed with an E&amp;M service (list separately in addition to the code for primary procedure). (Use 90833 in conjunction with 99201–99255, 99304–99337, 99341–99350).</t>
  </si>
  <si>
    <t>Psychotherapy, 45 minutes with patient and/or family member.</t>
  </si>
  <si>
    <t>+90836</t>
  </si>
  <si>
    <t>Psychotherapy, 45 minutes with patient and/or family member when performed with an E&amp;M services (list separately in addition to the code for primary procedure). (Use 90836 in conjunction with 99201–99255, 99304–99337, 99341–99350).</t>
  </si>
  <si>
    <t xml:space="preserve">Psychotherapy, 60 minutes with patient and/or family member.
</t>
  </si>
  <si>
    <t>Prolonged service in the office or other outpatient setting requiring direct patient contact beyond the usual service; first hour when added on to 90837</t>
  </si>
  <si>
    <t>Prolonged service in the office or other outpatient setting each additional thirty minutes when added on to +99354 when the +99354 is added on to 90837</t>
  </si>
  <si>
    <t>+90838</t>
  </si>
  <si>
    <t>Psychotherapy, 60 minutes with patient and/or family member when performed with an E&amp;M services (list separately in addition to the code for primary procedure). (Use 90838 in conjunction with 99201–99255, 99304–99337, 99341–99350). (Use 90785 in conjunction with 90832, 90833, 90834, 90836, 90837, 90838 when psychotherapy includes interactive complexity services.)</t>
  </si>
  <si>
    <t>Psychotherapy for crisis; first 60 minutes.</t>
  </si>
  <si>
    <t>+90840</t>
  </si>
  <si>
    <t>Psychotherapy for crisis; each additional 30 minutes.</t>
  </si>
  <si>
    <t>Family psychotherapy (without the patient present).</t>
  </si>
  <si>
    <t>Family psychotherapy (conjoint psychotherapy) (with patient present).</t>
  </si>
  <si>
    <t>Multiple-family group psychotherapy.</t>
  </si>
  <si>
    <t>Group psychotherapy (other than of a multiple-family group).</t>
  </si>
  <si>
    <t>+90785</t>
  </si>
  <si>
    <t>Interactive Complexity when added on to a psychotherapy code</t>
  </si>
  <si>
    <t>H2012</t>
  </si>
  <si>
    <t>MH Day Treatment (hourly)</t>
  </si>
  <si>
    <t>BH counseling and therapy, per 15 minutes.</t>
  </si>
  <si>
    <t>H2020</t>
  </si>
  <si>
    <t>MH Day Treatment (per diem)</t>
  </si>
  <si>
    <t>UT</t>
  </si>
  <si>
    <t>BH counseling and therapy, per 15 minutes. (patient in crisis).</t>
  </si>
  <si>
    <t>H2015</t>
  </si>
  <si>
    <t>Intensive Home-Based Treatment</t>
  </si>
  <si>
    <t xml:space="preserve">H0005 </t>
  </si>
  <si>
    <t>Alcohol and/or drug services; group counseling by a clinician.</t>
  </si>
  <si>
    <t>Assertive Community Treatment, Licensed/Master's billing event</t>
  </si>
  <si>
    <t>H0015</t>
  </si>
  <si>
    <t>Alcohol and/or drug services; intensive outpatient LOC - group counseling only</t>
  </si>
  <si>
    <t>Assertive Community Treatment, Bachelor's billing event</t>
  </si>
  <si>
    <t>TG</t>
  </si>
  <si>
    <t>Alcohol and/or drug services; partial hospitalization LOC - group counseling only</t>
  </si>
  <si>
    <t>MH and SUD Coordination and Support Services</t>
  </si>
  <si>
    <t>Psychosocial Rehabilitation performed by QMHS (not LPN)</t>
  </si>
  <si>
    <t>H0006</t>
  </si>
  <si>
    <t>Alcohol and/or drug services; case management</t>
  </si>
  <si>
    <t>Therapeutic Behavioral Services performed by QMHS (not RN)</t>
  </si>
  <si>
    <t>Peer Recovery Support</t>
  </si>
  <si>
    <t>Community Psychiatric Supportive Treatment</t>
  </si>
  <si>
    <t>H2023</t>
  </si>
  <si>
    <t>Individual Placement and Support - Supported Employment, initial visit</t>
  </si>
  <si>
    <t>H2025</t>
  </si>
  <si>
    <t>Individual Placement and Support - Supported Employment, ongoing visits</t>
  </si>
  <si>
    <t>SUD Residential</t>
  </si>
  <si>
    <t>SUD Residential Treatment, including withdrawal management</t>
  </si>
  <si>
    <t>H0012</t>
  </si>
  <si>
    <t>Alcohol and/or drug services; sub-acute detoxification (residential addiction program outpatient)</t>
  </si>
  <si>
    <t>H0010</t>
  </si>
  <si>
    <t>H0011</t>
  </si>
  <si>
    <t>Alcohol and/or drug services; acute detoxification (residential addiction program inpatient). (3.7-WM)</t>
  </si>
  <si>
    <t>H2034</t>
  </si>
  <si>
    <t>Alcohol and/or drug abuse halfway house services, per diem. (3.1)</t>
  </si>
  <si>
    <t>H2036</t>
  </si>
  <si>
    <t>HI</t>
  </si>
  <si>
    <t>Alcohol and/or other drug treatment program, per diem.  (3.5)</t>
  </si>
  <si>
    <t>Alcohol and/or other drug treatment program, per diem. (3.7)</t>
  </si>
  <si>
    <t>OhioMHAS Housing &amp; Services Oriented Residence Categories &amp; Definitions Crosswalk</t>
  </si>
  <si>
    <t>Category</t>
  </si>
  <si>
    <t>Types of Housing</t>
  </si>
  <si>
    <t>Examples</t>
  </si>
  <si>
    <t>Permanent Housing</t>
  </si>
  <si>
    <t>A housing setting located in the community of the individual’s choice and may be scattered site or a single site housing complex.  Services and supports are not mandatory.  May have some expectations which is agreed to within the lease if included in the housing. Supports can be on-site or off-site depending on individual need and specific setting. 
Length of stay is determined by the lease and individual not a program.</t>
  </si>
  <si>
    <t>•  Private Apartments, House, Duplex, Condo
•  Home Ownership
•  Supportive Housing
•  Section 8 Voucher
•  Housing First</t>
  </si>
  <si>
    <t>Residential Care</t>
  </si>
  <si>
    <t>A congregate or shared living setting that includes room, board, and personal care as part of tenant rent. Depending on residents level of functioning and care needs, may have 24/7 staffing, and assistance with activities of daily living.  Services are included and delivered as defined in license.  A resident agreement that includes participation in services may be applicable.   Residential Care is owned and operated by a private owner or provider agency.
May or may not be a long term more permanent housing depending on level of care needed for the individual.  This type of housing is licensed and is not subject to tenant landlord law but does require a resident agreement.</t>
  </si>
  <si>
    <t>Time-Limited/Temporary</t>
  </si>
  <si>
    <t>A short term setting that can include room, board, and/or personal care and supports.  A setting that provides support needed for an identified length of stay per the program or agreement.  Intention is for residents to return to previous housing setting; to move into a more permanent housing setting or a break from current housing.  Most often Treatment and/or services are part of facility rules. NOT intended as a permanent housing environment.  This setting is not subject to tenant landlord law and would not meet Home and Community Based Settings</t>
  </si>
  <si>
    <t>•  Level 3 Recovery Residence</t>
  </si>
  <si>
    <t>Residential Treatment</t>
  </si>
  <si>
    <t>A facility/program that is staffed 24 hours a day/seven days a week and provides room, board, personal care and clinical services on-site as part of the treatment stay. Admission to the facility/program is determined by clinical and medical need.</t>
  </si>
  <si>
    <t>Housing Development</t>
  </si>
  <si>
    <t>Housing and Residential activities performed by a Board or a Provider that enhances client services and supports within the community.</t>
  </si>
  <si>
    <r>
      <rPr>
        <b/>
        <u/>
        <sz val="10"/>
        <rFont val="Arial"/>
        <family val="2"/>
      </rPr>
      <t>Permanent Supportive Housing</t>
    </r>
    <r>
      <rPr>
        <sz val="10"/>
        <rFont val="Arial"/>
        <family val="2"/>
      </rPr>
      <t xml:space="preserve">
Provides access both to affordable housing and to a flexible and comprehensive array of supportive services designed to help tenants to achieve and sustain housing stability and to move toward recovery. Housing is covered by Ohio tenant landlord law. PSH is an evidence-based practice for people with mental illnesses and is typically defined by the following features:
• Tenant households execute leases (or sub-lease) agreements with the same rights and responsibilities as other households renting housing in the community;
• Supportive services are readily available to tenants, are designed to promote housing stability and include access to crisis services 24 hours a day, seven days a week;
• Supportive services are flexible and individualized, adjusted to meet the tenants’ evolving needs and preferences;
• On-going participation in supportive services is not required for tenants to retain their housing; and
•  Access to the housing opportunity and the services is not time-limited.</t>
    </r>
  </si>
  <si>
    <r>
      <rPr>
        <b/>
        <u/>
        <sz val="10"/>
        <rFont val="Arial"/>
        <family val="2"/>
      </rPr>
      <t>Recovery Residence</t>
    </r>
    <r>
      <rPr>
        <sz val="10"/>
        <rFont val="Arial"/>
        <family val="2"/>
      </rPr>
      <t xml:space="preserve">
Housing for individuals recovering from alcoholism or drug addiction that provides an alcohol and drug-free environment, peer support, and assistance with obtaining services. Other services may include addiction recovery aids, employment assistance, room and board, and various levels of recovery based services.  House rules and administrative rules apply.  Treatment services are received off site and billed separately, if applicable. Agency- or owner-operated with various levels of staff. Resident’s often live in a congregate setting.  May have a standard tenant landlord lease or general lease agreement with program rules.  Recovery Housing levels are defined by the following features:
Level 1: Peer-run, democratically run; housing often provided in shared living environments such as single family residences; most often no paid positions to run the housing.  Support services include self-help and drug screening, house meetings. 
Level 2: Monitored by one house manager who screens potential residents; shared living environment such as single family residences; structured.  Support services include self-help and drug screenings, no clinical services provided in house.  Referral linkages to community based services may be available. </t>
    </r>
  </si>
  <si>
    <r>
      <rPr>
        <b/>
        <u/>
        <sz val="10"/>
        <rFont val="Arial"/>
        <family val="2"/>
      </rPr>
      <t>Service Enriched Housing</t>
    </r>
    <r>
      <rPr>
        <sz val="10"/>
        <rFont val="Arial"/>
        <family val="2"/>
      </rPr>
      <t xml:space="preserve">
A housing setting (service-enriched housing) in which a person living in an apartment or shared living setting where he/she entered into an agreement that is NOT covered by Ohio tenant landlord law. Housing is contingent upon adherence to rules or specific services. Financial sponsorship and/or provision of some degree of on-site supervision. Will be ADAMH/CMH/ADAS Board or provider owner owned and managed.</t>
    </r>
  </si>
  <si>
    <r>
      <t xml:space="preserve">Group Home
</t>
    </r>
    <r>
      <rPr>
        <sz val="10"/>
        <rFont val="Arial"/>
        <family val="2"/>
      </rPr>
      <t>A congregate living environment to provide supervised care to individuals 18 years or older.  Licensed by the state, includes room and board and may or may not include personal care or mental health services. Reasons for this placement level of care are more environmental in nature than psychiatric. May provide supervision, social services and accommodations, but treatment services are provided separately and service intensity will vary from client to client. May or may not be a long term more permanent housing depending on level of care needed for consumer.</t>
    </r>
  </si>
  <si>
    <r>
      <t>Residential Care Facilities (Health)</t>
    </r>
    <r>
      <rPr>
        <sz val="10"/>
        <rFont val="Arial"/>
        <family val="2"/>
      </rPr>
      <t xml:space="preserve">
Licensed through the Ohio Department of Health — may or may not share a bedroom. Residential care facility” is a home that provides either of the following: (a) Accommodations for 17 or more unrelated individuals and supervision and personal care services for three or more of those individuals who are dependent on the services of others by reason of age or physical or mental impairment; mha.ohio.gov 2 OhioMHAS Housing Categories and Definitions — July 2014 (b) Accommodations for three or more unrelated individuals, supervision and personal care services for at least three of those individuals who are dependent on the services of others by reason of age or physical or mental impairment, and, to at least one of those individuals, supervision of special diets or application of dressings or provide for the administration of medication to residents to the extent authorized. Can be called Assisted Living.</t>
    </r>
  </si>
  <si>
    <r>
      <t>Licensed ODODD Facility</t>
    </r>
    <r>
      <rPr>
        <sz val="10"/>
        <rFont val="Arial"/>
        <family val="2"/>
      </rPr>
      <t xml:space="preserve">
Refers to any Ohio Department of Developmental Disabilities-licensed group home or community facility (that is not an ICF-IID) where supervision, services and/or accommodations are provided. Examples: Group home for persons with developmental disabilities; Residential facility for persons with developmental disabilities.</t>
    </r>
  </si>
  <si>
    <r>
      <t>Child Residential Care/Group Homes</t>
    </r>
    <r>
      <rPr>
        <sz val="10"/>
        <rFont val="Arial"/>
        <family val="2"/>
      </rPr>
      <t xml:space="preserve">
A congregate living environment licensed by a county or state department to provide care to children or adolescents. Reasons for this placement level of care are more environmental in nature than psychiatric. Child Residential Care/Group Home may provide supervision, social services and accommodations, but treatment services are provided separately and service intensity will vary from client to client.</t>
    </r>
  </si>
  <si>
    <r>
      <t xml:space="preserve">Temporary
</t>
    </r>
    <r>
      <rPr>
        <sz val="10"/>
        <rFont val="Arial"/>
        <family val="2"/>
      </rPr>
      <t>Acute non-hospital, time-limited residential program with an expected length of occupancy and goals to transition to permanent housing. Includes room and board with referral and access to treatment services that are billed separately.</t>
    </r>
  </si>
  <si>
    <r>
      <t>Transitional</t>
    </r>
    <r>
      <rPr>
        <sz val="10"/>
        <rFont val="Arial"/>
        <family val="2"/>
      </rPr>
      <t xml:space="preserve">
Time-limited, usually connected to a program with a completion timeframe. Services and supports required as part of program. Stay is not Resident driven.</t>
    </r>
  </si>
  <si>
    <r>
      <t>Recovery Residence - Level 3 (IOP required)</t>
    </r>
    <r>
      <rPr>
        <sz val="10"/>
        <rFont val="Arial"/>
        <family val="2"/>
      </rPr>
      <t xml:space="preserve">
Supervised, organizational hierarchy with administrative oversight; found in all types of residential settings staffed by a facility manager.  Certified staff or case managers, support services include life skills development, emphasis on clinical services.  Services provided through the program are limited.</t>
    </r>
  </si>
  <si>
    <r>
      <t>Recovery Residence - Level 3 (IOP NOT required)</t>
    </r>
    <r>
      <rPr>
        <sz val="10"/>
        <rFont val="Arial"/>
        <family val="2"/>
      </rPr>
      <t xml:space="preserve">
Supervised, organizational hierarchy with administrative oversight; found in all types of residential settings staffed by a facility manager.  Certified peer support, support services include life skills development emphasis on non-clinical supports that may include employments services, daily living skills, social supports.   Robust non-clinical programming designed to enhance retention in clinical services (if applicable) and provide recovery supports.</t>
    </r>
  </si>
  <si>
    <r>
      <t>Crisis Care</t>
    </r>
    <r>
      <rPr>
        <sz val="10"/>
        <rFont val="Arial"/>
        <family val="2"/>
      </rPr>
      <t xml:space="preserve">
Provision of short-term care to stabilize person experiencing a psychiatric emergency. Offered as an alternative to inpatient psychiatric unit. Staff 24 hours a day/seven days a week. Treatment services are billed separately.</t>
    </r>
  </si>
  <si>
    <r>
      <t>Respite Care</t>
    </r>
    <r>
      <rPr>
        <sz val="10"/>
        <rFont val="Arial"/>
        <family val="2"/>
      </rPr>
      <t xml:space="preserve">
Short-term environment, it may or may not be 24-hour care. Reasons for this type of care are more environmental in nature. May provide supervision, services and accommodations. Treatment services are billed separately.</t>
    </r>
  </si>
  <si>
    <r>
      <t>Foster</t>
    </r>
    <r>
      <rPr>
        <sz val="10"/>
        <rFont val="Arial"/>
        <family val="2"/>
      </rPr>
      <t xml:space="preserve">
Living situations in which the client resides with a non-related family or person in that person’s home for purpose of receiving care, supervision, assistance and accommodations. Treatment services are billed separately. Licensed through the state.</t>
    </r>
  </si>
  <si>
    <r>
      <t xml:space="preserve">OhioMHAS Type 1 Residential Facilities
</t>
    </r>
    <r>
      <rPr>
        <sz val="10"/>
        <rFont val="Arial"/>
        <family val="2"/>
      </rPr>
      <t>Provides room, board, personal care and certified mental health services to one or more adults, children or adolescents. The facility is licensed and certified by OhioMHAS.  Reasons for this level of care are psychiatric or behavioral in nature environmental. Not a long-term placement as clinical services are on-site.  For the purposes of this crosswalk, only the associated room and board for residents is considered.</t>
    </r>
  </si>
  <si>
    <t xml:space="preserve">Behavioral Health Assessment, Evaluation and Testing </t>
  </si>
  <si>
    <t xml:space="preserve">Behavioral Health Counseling and Therapy </t>
  </si>
  <si>
    <t xml:space="preserve">Behavioral Health Coordination and Support Services </t>
  </si>
  <si>
    <t>Form A-1  Uniform Cost Report (UCR)</t>
  </si>
  <si>
    <t>UPI</t>
  </si>
  <si>
    <t xml:space="preserve">Agency Name : </t>
  </si>
  <si>
    <t>Agency Address:</t>
  </si>
  <si>
    <t>Agency Telephone No:</t>
  </si>
  <si>
    <t>Owner Federal Tax I.D. Number:</t>
  </si>
  <si>
    <t>M0620</t>
  </si>
  <si>
    <t xml:space="preserve">MHA-FIS-047 </t>
  </si>
  <si>
    <t>Agency Name UPI:</t>
  </si>
  <si>
    <t>AOD Assessment, Evaluation &amp; Testing (Assessment, Evaluation &amp; Testing tab)</t>
  </si>
  <si>
    <t>AOD Counseling &amp; Therapy (Counseling &amp; Therapy tab)</t>
  </si>
  <si>
    <t>AOD Coordination &amp; Support - not identified below (Coordination &amp; Support tab)</t>
  </si>
  <si>
    <t xml:space="preserve">  Case Management</t>
  </si>
  <si>
    <t>AOD Alternatives (Prevention tab)</t>
  </si>
  <si>
    <t>AOD Community Based Process (Prevention tab)</t>
  </si>
  <si>
    <t>AOD Education (Prevention tab)</t>
  </si>
  <si>
    <t>AOD Environmental (Prevention tab)</t>
  </si>
  <si>
    <t>AOD Information Dissemination (Prevention tab)</t>
  </si>
  <si>
    <t>AOD Housing - Residential Treatment, Room &amp; Board (Housing tab)</t>
  </si>
  <si>
    <t>Encounter</t>
  </si>
  <si>
    <t xml:space="preserve">15 min </t>
  </si>
  <si>
    <t>Day</t>
  </si>
  <si>
    <t>60 min</t>
  </si>
  <si>
    <t>MH Medical and Related Services Non Opiod (Medical &amp; Related tab)</t>
  </si>
  <si>
    <t>AOD Medical and Related Services Non Opiod (Medical &amp; Related tab)</t>
  </si>
  <si>
    <t>MH Medical and Related Services Opiod (Medical &amp; Related tab)</t>
  </si>
  <si>
    <t>AOD Medical and Related Services Opiod (Medical &amp; Related tab)</t>
  </si>
  <si>
    <t>AOD Medication Assisted Treatment Opiod (Medical &amp; Related tab)</t>
  </si>
  <si>
    <t>MH Crisis Intervention &amp; Prescreening</t>
  </si>
  <si>
    <t>Total Services</t>
  </si>
  <si>
    <t>A0660</t>
  </si>
  <si>
    <t>A0630</t>
  </si>
  <si>
    <t>A0620</t>
  </si>
  <si>
    <t>A0640</t>
  </si>
  <si>
    <t>A0610</t>
  </si>
  <si>
    <t>see tab</t>
  </si>
  <si>
    <t>A0650</t>
  </si>
  <si>
    <t>MH Housing - Permanent (Housing tab)</t>
  </si>
  <si>
    <t>AOD Housing - Permanent (Housing tab)</t>
  </si>
  <si>
    <t>MH Housing - Residential Care (Housing tab)</t>
  </si>
  <si>
    <r>
      <t xml:space="preserve">•  Private Apartments, House, Duplex, Condo
•  Home Ownership
•  Supportive Housing
•  Section 8 Voucher
•  Housing First
</t>
    </r>
    <r>
      <rPr>
        <b/>
        <sz val="10"/>
        <rFont val="Arial"/>
        <family val="2"/>
      </rPr>
      <t>MHB, Alpine, Dalton, Wood Pointe  code M2200</t>
    </r>
  </si>
  <si>
    <r>
      <t xml:space="preserve">•  Level 1 Recovery Residence
•  Level 2 Recovery Residence
•  Sober House
•  Oxford 
</t>
    </r>
    <r>
      <rPr>
        <b/>
        <sz val="10"/>
        <rFont val="Arial"/>
        <family val="2"/>
      </rPr>
      <t>Revovery Housing  code H0047</t>
    </r>
  </si>
  <si>
    <r>
      <t xml:space="preserve">•  OhioMHAS Licensed Type 2 or Type 3
•  Adult Family Home
•  Adult Group Home
•  Next Step Housing
•  Supervised Group Living
  </t>
    </r>
    <r>
      <rPr>
        <b/>
        <sz val="10"/>
        <rFont val="Arial"/>
        <family val="2"/>
      </rPr>
      <t xml:space="preserve"> SEH   code M2200</t>
    </r>
  </si>
  <si>
    <r>
      <t xml:space="preserve">•  Residential Care
•  Assisted Living
•  County Home
•  Group Home
</t>
    </r>
    <r>
      <rPr>
        <b/>
        <sz val="10"/>
        <rFont val="Arial"/>
        <family val="2"/>
      </rPr>
      <t>Wrap Around and Subsidized Housing</t>
    </r>
  </si>
  <si>
    <t xml:space="preserve">OhioMHAS Prevention Services </t>
  </si>
  <si>
    <t>Guidance Document</t>
  </si>
  <si>
    <t>Office of Prevention &amp; Wellness</t>
  </si>
  <si>
    <t xml:space="preserve">Prevention in Ohio is grounded in the public health model, which focuses on improving the well-being of populations. Public health draws on a science base that is multi-disciplinary and engages the entire community through the social-ecological model. Prevention aims to reduce underlying risk factors that increase the likelihood of mental, emotional and behavioral health disorders (MEB) and simultaneously to promote protective factors to decrease MEB health disorders. MEB health disorders include but are not limited to: substance use disorders, mental illness, suicide, problem gambling, etc. </t>
  </si>
  <si>
    <r>
      <t xml:space="preserve">This document demonstrates the continuum of prevention based services for MEB health disorders and contains definitions and explanations of how the six prevention strategies can be used to support comprehensive prevention efforts. It also provides guidance for funding and includes a chart showing the prevention activities under each strategy, what funding source can be utilized for each service, and takes into consideration the requirements of different funding sources for prevention services. Ohio’s prevention system is fortunate to have several funding sources to provide prevention services; however, </t>
    </r>
    <r>
      <rPr>
        <i/>
        <sz val="11"/>
        <rFont val="Times New Roman"/>
        <family val="1"/>
      </rPr>
      <t>it is imperative to keep in mind the selection of services provided and the funding source depends highly upon the population you are serving and the desired outcome.</t>
    </r>
    <r>
      <rPr>
        <b/>
        <sz val="14"/>
        <color rgb="FF5F497A"/>
        <rFont val="Berlin Sans FB Demi"/>
        <family val="2"/>
      </rPr>
      <t xml:space="preserve">          </t>
    </r>
  </si>
  <si>
    <t>I. Definitions</t>
  </si>
  <si>
    <t>Prevention</t>
  </si>
  <si>
    <t>Prevention promotes the health and safety of individuals and communities. It focuses on reducing the likelihood of, delaying the onset of, or slowing the progression of or decreasing the severity of MEB health disorders.</t>
  </si>
  <si>
    <r>
      <t>Prevention services</t>
    </r>
    <r>
      <rPr>
        <sz val="11"/>
        <rFont val="Times New Roman"/>
        <family val="1"/>
      </rPr>
      <t xml:space="preserve"> are a planned sequence of culturally appropriate, science-driven strategies intended to facilitate attitude and behavior change for individuals and communities. They can be direct or indirect.</t>
    </r>
  </si>
  <si>
    <r>
      <t>·</t>
    </r>
    <r>
      <rPr>
        <sz val="7"/>
        <rFont val="Times New Roman"/>
        <family val="1"/>
      </rPr>
      <t xml:space="preserve">        </t>
    </r>
    <r>
      <rPr>
        <b/>
        <sz val="11"/>
        <rFont val="Times New Roman"/>
        <family val="1"/>
      </rPr>
      <t xml:space="preserve">Direct Services: </t>
    </r>
    <r>
      <rPr>
        <sz val="11"/>
        <rFont val="Times New Roman"/>
        <family val="1"/>
      </rPr>
      <t xml:space="preserve">Interactive prevention interventions that require personal contact with small groups to influence </t>
    </r>
    <r>
      <rPr>
        <i/>
        <sz val="11"/>
        <rFont val="Times New Roman"/>
        <family val="1"/>
      </rPr>
      <t>individual-level change (ie: classroom based program, parenting program, community training, etc.).</t>
    </r>
  </si>
  <si>
    <r>
      <t xml:space="preserve">The term </t>
    </r>
    <r>
      <rPr>
        <b/>
        <sz val="11"/>
        <rFont val="Times New Roman"/>
        <family val="1"/>
      </rPr>
      <t>primary prevention</t>
    </r>
    <r>
      <rPr>
        <sz val="11"/>
        <rFont val="Times New Roman"/>
        <family val="1"/>
      </rPr>
      <t xml:space="preserve"> is reserved for interventions designed to reduce the occurrence of new cases of MEB health disorders (IOM, 2009). Two criteria define primary prevention efforts: </t>
    </r>
  </si>
  <si>
    <r>
      <t>·</t>
    </r>
    <r>
      <rPr>
        <sz val="7"/>
        <rFont val="Times New Roman"/>
        <family val="1"/>
      </rPr>
      <t xml:space="preserve">        </t>
    </r>
    <r>
      <rPr>
        <sz val="11"/>
        <rFont val="Times New Roman"/>
        <family val="1"/>
      </rPr>
      <t>First, prevention strategies must be intentionally designed to reduce risk or promote health before the onset of a disorder.</t>
    </r>
  </si>
  <si>
    <r>
      <t>·</t>
    </r>
    <r>
      <rPr>
        <sz val="7"/>
        <rFont val="Times New Roman"/>
        <family val="1"/>
      </rPr>
      <t xml:space="preserve">        </t>
    </r>
    <r>
      <rPr>
        <sz val="11"/>
        <rFont val="Times New Roman"/>
        <family val="1"/>
      </rPr>
      <t xml:space="preserve">Second, strategies must be population-focused and targeted either to a universal population or to sub-groups with known vulnerabilities (selective and indicated populations) (IOM, 2009). </t>
    </r>
  </si>
  <si>
    <t>Primary prevention should include a variety of strategies that prioritize populations with different levels of risk. Specifically, prevention strategies can be classified using the Institute of Medicine Model of Universal, Selective, and Indicated, which classifies preventive interventions by priority population. The definitions for these population levels of risk are:</t>
  </si>
  <si>
    <r>
      <t>·</t>
    </r>
    <r>
      <rPr>
        <sz val="7"/>
        <rFont val="Times New Roman"/>
        <family val="1"/>
      </rPr>
      <t xml:space="preserve">        </t>
    </r>
    <r>
      <rPr>
        <b/>
        <sz val="11"/>
        <rFont val="Times New Roman"/>
        <family val="1"/>
      </rPr>
      <t>Universal</t>
    </r>
    <r>
      <rPr>
        <sz val="11"/>
        <rFont val="Times New Roman"/>
        <family val="1"/>
      </rPr>
      <t>: “Targeted to the general public or a whole population group that has not been identified on the basis of individual risk. The intervention is desirable for everyone in that group” (IOM, 2009 p. xxix).</t>
    </r>
  </si>
  <si>
    <r>
      <t>·</t>
    </r>
    <r>
      <rPr>
        <sz val="7"/>
        <rFont val="Times New Roman"/>
        <family val="1"/>
      </rPr>
      <t xml:space="preserve">        </t>
    </r>
    <r>
      <rPr>
        <b/>
        <sz val="11"/>
        <rFont val="Times New Roman"/>
        <family val="1"/>
      </rPr>
      <t>Selective</t>
    </r>
    <r>
      <rPr>
        <sz val="11"/>
        <rFont val="Times New Roman"/>
        <family val="1"/>
      </rPr>
      <t>: “Targeted to individuals or to a subgroup of the population whose risk of developing mental, emotional or behavioral disorders is significantly higher than average. The risk may be imminent or it may be a lifetime risk. Risk groups may be identified on the basis of biological, psychological, or social risk factors that are known to be associated with the onset of a disorder. Those risk factors may be at the individual level for non-behavioral characteristics (e.g., biological characteristics such as low birth weight), at the family level (e.g., children with a family history of substance abuse but who do not have any history of use), or at the community/population level (e.g., schools or neighborhoods in high-poverty areas)” (IOM, 2009 p. xxviii).</t>
    </r>
  </si>
  <si>
    <r>
      <t>·</t>
    </r>
    <r>
      <rPr>
        <sz val="7"/>
        <rFont val="Times New Roman"/>
        <family val="1"/>
      </rPr>
      <t xml:space="preserve">        </t>
    </r>
    <r>
      <rPr>
        <b/>
        <sz val="11"/>
        <rFont val="Times New Roman"/>
        <family val="1"/>
      </rPr>
      <t>Indicated</t>
    </r>
    <r>
      <rPr>
        <sz val="11"/>
        <rFont val="Times New Roman"/>
        <family val="1"/>
      </rPr>
      <t>: “Targeted to high-risk individuals who are identified as having minimal but detectable signs or symptoms that foreshadow mental, emotional, or behavioral disorder, as well as biological markers that indicate a predisposition in a person for such a disorder but who does not meet diagnostic criteria at the time of the intervention” (IOM, 2009 p. xxvi).</t>
    </r>
  </si>
  <si>
    <t>These primary prevention interventions are fundable by any OhioMHAS prevention funding stream.</t>
  </si>
  <si>
    <t xml:space="preserve">Early Intervention (previously known as secondary prevention) </t>
  </si>
  <si>
    <r>
      <t>Early intervention is an integral part of the continuum of prevention-based services. These interventions happen after serious risk factors have already been discovered or early in disease progression soon after diagnosis. The goal is to halt or slow the progress of disease in its earliest stages.</t>
    </r>
    <r>
      <rPr>
        <b/>
        <sz val="11"/>
        <rFont val="Times New Roman"/>
        <family val="1"/>
      </rPr>
      <t xml:space="preserve"> </t>
    </r>
    <r>
      <rPr>
        <sz val="11"/>
        <rFont val="Times New Roman"/>
        <family val="1"/>
      </rPr>
      <t xml:space="preserve">Early interventions are implemented through a comprehensive developmental approach that is collaborative, culturally sensitive, and geared towards skill development and/or increasing protective factors. </t>
    </r>
  </si>
  <si>
    <r>
      <t xml:space="preserve">The only OhioMHAS prevention funding streams that can fund early intervention services are Problem Gambling, General Revenue Funds (State GRF), Early Childhood Mental Health (ECMH), and if applicable the Mental Health Block Grant. These services can also be funded by local levy funds and other funds from foundations, civil organizations, etc. While early intervention and those interventions implemented to slow the progression or decrease the severity of a MEB health disorder are allowable prevention services, </t>
    </r>
    <r>
      <rPr>
        <i/>
        <sz val="11"/>
        <rFont val="Times New Roman"/>
        <family val="1"/>
      </rPr>
      <t>the SAPT Block Grant prevention funding cannot be used on these services.</t>
    </r>
  </si>
  <si>
    <t>Recovery Support (previously known as tertiary prevention)</t>
  </si>
  <si>
    <t xml:space="preserve">Recovery support or relapse prevention focuses on helping people manage complicated, long-term health problems such as diabetes, substance use disorders, mental health disorders, etc. The goal is to prevent further physical deterioration and maximize quality of life. Ohio’s definition of recovery is, "the personal process of change in which Ohio residents strive to improve their health and wellness, resiliency, and reach their full potential through self-directed actions." </t>
  </si>
  <si>
    <t>Activities or interventions that are implemented to assist individuals with maintaining their recovery of an MEB health disorder are not classified as prevention services. These services are identified as recovery support or services that support individuals’ abilities to live productive lives in the community.</t>
  </si>
  <si>
    <t xml:space="preserve">Therefore, recovery services are not considered prevention services and cannot be funded by any OhioMHAS prevention funding stream, without exception. </t>
  </si>
  <si>
    <r>
      <t xml:space="preserve">Therefore, primary prevention services </t>
    </r>
    <r>
      <rPr>
        <i/>
        <sz val="11"/>
        <rFont val="Times New Roman"/>
        <family val="1"/>
      </rPr>
      <t>exclude</t>
    </r>
    <r>
      <rPr>
        <b/>
        <sz val="11"/>
        <rFont val="Times New Roman"/>
        <family val="1"/>
      </rPr>
      <t xml:space="preserve"> </t>
    </r>
    <r>
      <rPr>
        <sz val="11"/>
        <rFont val="Times New Roman"/>
        <family val="1"/>
      </rPr>
      <t xml:space="preserve">clinical assessment, treatment, recovery support services, relapse prevention, case management (individualized assistance and advocacy to ensure that needed services are offered and procured) or medication services of any type. It also </t>
    </r>
    <r>
      <rPr>
        <i/>
        <sz val="11"/>
        <rFont val="Times New Roman"/>
        <family val="1"/>
      </rPr>
      <t>excludes</t>
    </r>
    <r>
      <rPr>
        <sz val="11"/>
        <rFont val="Times New Roman"/>
        <family val="1"/>
      </rPr>
      <t xml:space="preserve"> working with only one individual at a time except in instances when a prevention professional must use the </t>
    </r>
    <r>
      <rPr>
        <i/>
        <sz val="11"/>
        <rFont val="Times New Roman"/>
        <family val="1"/>
      </rPr>
      <t xml:space="preserve">Problem Identification &amp; Referral Strategy </t>
    </r>
    <r>
      <rPr>
        <sz val="11"/>
        <rFont val="Times New Roman"/>
        <family val="1"/>
      </rPr>
      <t xml:space="preserve">to screen and refer an individual enrolled in a direct prevention service that is identified as possibly needing or being able to benefit from services that exceed the scope of prevention. </t>
    </r>
  </si>
  <si>
    <t>Health Promotion</t>
  </si>
  <si>
    <r>
      <t>Health promotion interventions are universal efforts to enhance an individuals’ ability to achieve developmentally appropriate tasks (developmental competence) and a positive sense of self-esteem, mastery, well-being, social inclusion, and to strengthen their ability to cope with adversity (IOM, 2009 p.66). These services can be provided across the entire continuum of care.</t>
    </r>
    <r>
      <rPr>
        <b/>
        <sz val="11"/>
        <rFont val="Times New Roman"/>
        <family val="1"/>
      </rPr>
      <t xml:space="preserve"> </t>
    </r>
    <r>
      <rPr>
        <sz val="11"/>
        <rFont val="Times New Roman"/>
        <family val="1"/>
      </rPr>
      <t xml:space="preserve">The majority of these services can be funded by local levy funds, state funds and other funds such as foundations, civil organizations, etc. </t>
    </r>
    <r>
      <rPr>
        <i/>
        <sz val="11"/>
        <rFont val="Times New Roman"/>
        <family val="1"/>
      </rPr>
      <t>Limited services in this category that meet the primary prevention definition may be funded under the SAPT Block Grant.</t>
    </r>
  </si>
  <si>
    <t>II. Prevention Strategies</t>
  </si>
  <si>
    <r>
      <t xml:space="preserve">This updated guidance is based on a re-conceptualized model for how the Substance Abuse and Mental Health Services Administration/Center for Substance Abuse Prevention’s (SAMHSA/CSAP) six prevention strategies are to be implemented for the greatest impact in Ohio’s communities. Strategies implemented are based on the assessment of needs, resources and readiness conducted as part of the community planning process. This ensures funded prevention interventions will address community risk and protective factors to reduce MEB health disorders. All six strategies in appropriate proportions are needed as part of a comprehensive prevention approach. </t>
    </r>
    <r>
      <rPr>
        <i/>
        <sz val="11"/>
        <rFont val="Times New Roman"/>
        <family val="1"/>
      </rPr>
      <t>Communities receive the greatest benefit when a comprehensive public health approach is used that combines all six strategies in the appropriate balance to address the needs of universal, selective and indicated populations in their own unique community</t>
    </r>
    <r>
      <rPr>
        <b/>
        <sz val="11"/>
        <rFont val="Times New Roman"/>
        <family val="1"/>
      </rPr>
      <t xml:space="preserve"> </t>
    </r>
    <r>
      <rPr>
        <sz val="11"/>
        <rFont val="Times New Roman"/>
        <family val="1"/>
      </rPr>
      <t>(IOM 2009, p.64).</t>
    </r>
  </si>
  <si>
    <r>
      <t>·</t>
    </r>
    <r>
      <rPr>
        <sz val="7"/>
        <rFont val="Times New Roman"/>
        <family val="1"/>
      </rPr>
      <t xml:space="preserve">        </t>
    </r>
    <r>
      <rPr>
        <b/>
        <sz val="11"/>
        <rFont val="Times New Roman"/>
        <family val="1"/>
      </rPr>
      <t>Prevention education</t>
    </r>
    <r>
      <rPr>
        <sz val="11"/>
        <rFont val="Times New Roman"/>
        <family val="1"/>
      </rPr>
      <t xml:space="preserve"> and </t>
    </r>
    <r>
      <rPr>
        <b/>
        <sz val="11"/>
        <rFont val="Times New Roman"/>
        <family val="1"/>
      </rPr>
      <t>environmental</t>
    </r>
    <r>
      <rPr>
        <b/>
        <i/>
        <sz val="11"/>
        <rFont val="Times New Roman"/>
        <family val="1"/>
      </rPr>
      <t xml:space="preserve"> </t>
    </r>
    <r>
      <rPr>
        <sz val="11"/>
        <rFont val="Times New Roman"/>
        <family val="1"/>
      </rPr>
      <t xml:space="preserve">strategies </t>
    </r>
    <r>
      <rPr>
        <i/>
        <sz val="11"/>
        <rFont val="Times New Roman"/>
        <family val="1"/>
      </rPr>
      <t>are the two main</t>
    </r>
    <r>
      <rPr>
        <sz val="11"/>
        <rFont val="Times New Roman"/>
        <family val="1"/>
      </rPr>
      <t xml:space="preserve"> prevention strategies, because they have the intervention strength to influence attitude, behavior and status. </t>
    </r>
    <r>
      <rPr>
        <i/>
        <sz val="11"/>
        <rFont val="Times New Roman"/>
        <family val="1"/>
      </rPr>
      <t xml:space="preserve">Therefore, conducting either </t>
    </r>
    <r>
      <rPr>
        <b/>
        <sz val="11"/>
        <rFont val="Times New Roman"/>
        <family val="1"/>
      </rPr>
      <t>prevention education</t>
    </r>
    <r>
      <rPr>
        <i/>
        <sz val="11"/>
        <rFont val="Times New Roman"/>
        <family val="1"/>
      </rPr>
      <t xml:space="preserve"> or </t>
    </r>
    <r>
      <rPr>
        <b/>
        <sz val="11"/>
        <rFont val="Times New Roman"/>
        <family val="1"/>
      </rPr>
      <t>environmental strategies</t>
    </r>
    <r>
      <rPr>
        <i/>
        <sz val="11"/>
        <rFont val="Times New Roman"/>
        <family val="1"/>
      </rPr>
      <t xml:space="preserve"> alone is considered prevention. </t>
    </r>
  </si>
  <si>
    <r>
      <t>o</t>
    </r>
    <r>
      <rPr>
        <sz val="7"/>
        <rFont val="Times New Roman"/>
        <family val="1"/>
      </rPr>
      <t xml:space="preserve">   </t>
    </r>
    <r>
      <rPr>
        <b/>
        <sz val="11"/>
        <rFont val="Times New Roman"/>
        <family val="1"/>
      </rPr>
      <t>Prevention Education</t>
    </r>
    <r>
      <rPr>
        <sz val="11"/>
        <rFont val="Times New Roman"/>
        <family val="1"/>
      </rPr>
      <t>: This strategy focuses on the delivery of services to target audiences with the intent of influencing attitude and/or behavior. It involves two-way communication and is distinguished from information dissemination by the fact that interaction between educator/facilitator and participants is the basis of the activities. Activities influence critical life skills and social/emotional learning including decision-making, refusal skills, critical analysis and systematic judgment abilities. Prevention education is not equivalent to psychosocial education, which is helping a diagnosed individual increase awareness and knowledge of the nature, extent and harmful effects of their behavioral health disorder.</t>
    </r>
  </si>
  <si>
    <r>
      <t>o</t>
    </r>
    <r>
      <rPr>
        <sz val="7"/>
        <rFont val="Times New Roman"/>
        <family val="1"/>
      </rPr>
      <t xml:space="preserve">   </t>
    </r>
    <r>
      <rPr>
        <b/>
        <sz val="11"/>
        <rFont val="Times New Roman"/>
        <family val="1"/>
      </rPr>
      <t>Environmental:</t>
    </r>
    <r>
      <rPr>
        <sz val="11"/>
        <rFont val="Times New Roman"/>
        <family val="1"/>
      </rPr>
      <t xml:space="preserve"> This strategy seeks to establish or change standards or policies to reduce the incidence and prevalence of behavioral health problems in a population. This is accomplished through media, messaging, policy and enforcement activities conducted at multiple levels in the social-ecological model. </t>
    </r>
  </si>
  <si>
    <r>
      <t>·</t>
    </r>
    <r>
      <rPr>
        <sz val="7"/>
        <rFont val="Times New Roman"/>
        <family val="1"/>
      </rPr>
      <t xml:space="preserve">        </t>
    </r>
    <r>
      <rPr>
        <sz val="11"/>
        <rFont val="Times New Roman"/>
        <family val="1"/>
      </rPr>
      <t xml:space="preserve">The following four supplemental strategies support the implementation of the two main strategies. </t>
    </r>
    <r>
      <rPr>
        <i/>
        <sz val="11"/>
        <rFont val="Times New Roman"/>
        <family val="1"/>
      </rPr>
      <t>These strategies used individually do not constitute prevention.</t>
    </r>
  </si>
  <si>
    <r>
      <t>o</t>
    </r>
    <r>
      <rPr>
        <sz val="7"/>
        <rFont val="Times New Roman"/>
        <family val="1"/>
      </rPr>
      <t xml:space="preserve">   </t>
    </r>
    <r>
      <rPr>
        <b/>
        <sz val="11"/>
        <rFont val="Times New Roman"/>
        <family val="1"/>
      </rPr>
      <t>Alternatives:</t>
    </r>
    <r>
      <rPr>
        <sz val="11"/>
        <rFont val="Times New Roman"/>
        <family val="1"/>
      </rPr>
      <t xml:space="preserve"> This strategy focuses on providing opportunities for positive behavior support as a means of reducing risk taking behavior, and reinforcing protective factors. Alternative programs include a wide range of social, cultural and community service/volunteer activities. </t>
    </r>
    <r>
      <rPr>
        <b/>
        <sz val="11"/>
        <rFont val="Times New Roman"/>
        <family val="1"/>
      </rPr>
      <t>Alternative activities</t>
    </r>
    <r>
      <rPr>
        <sz val="11"/>
        <rFont val="Times New Roman"/>
        <family val="1"/>
      </rPr>
      <t xml:space="preserve"> must be conducted as a part of a larger comprehensive prevention effort. Otherwise, they are merely a fun activity that cannot be distinguished from healthy participation in community life. </t>
    </r>
  </si>
  <si>
    <r>
      <t>o</t>
    </r>
    <r>
      <rPr>
        <sz val="7"/>
        <rFont val="Times New Roman"/>
        <family val="1"/>
      </rPr>
      <t xml:space="preserve">   </t>
    </r>
    <r>
      <rPr>
        <b/>
        <sz val="11"/>
        <rFont val="Times New Roman"/>
        <family val="1"/>
      </rPr>
      <t>Community-Based Process:</t>
    </r>
    <r>
      <rPr>
        <sz val="11"/>
        <rFont val="Times New Roman"/>
        <family val="1"/>
      </rPr>
      <t xml:space="preserve"> This strategy focuses on enhancing the ability of the community to provide prevention services through organizing, training, planning, interagency collaboration, coalition building and/or networking. </t>
    </r>
    <r>
      <rPr>
        <b/>
        <sz val="11"/>
        <rFont val="Times New Roman"/>
        <family val="1"/>
      </rPr>
      <t>Community-based process</t>
    </r>
    <r>
      <rPr>
        <sz val="11"/>
        <rFont val="Times New Roman"/>
        <family val="1"/>
      </rPr>
      <t xml:space="preserve"> activities are essential to effectively implementing an environmental strategy. Planning and meeting must result in the selection of either a prevention education or environmental strategy to allow for the return on investment of the community’s resources invested in the coalition building, capacity building and planning processes.</t>
    </r>
  </si>
  <si>
    <r>
      <t>o</t>
    </r>
    <r>
      <rPr>
        <sz val="7"/>
        <rFont val="Times New Roman"/>
        <family val="1"/>
      </rPr>
      <t xml:space="preserve">   </t>
    </r>
    <r>
      <rPr>
        <b/>
        <sz val="11"/>
        <rFont val="Times New Roman"/>
        <family val="1"/>
      </rPr>
      <t>Information Dissemination:</t>
    </r>
    <r>
      <rPr>
        <sz val="11"/>
        <rFont val="Times New Roman"/>
        <family val="1"/>
      </rPr>
      <t xml:space="preserve"> This strategy focuses on building awareness and knowledge of behavioral health and the impact on individuals, families and communities, as well as the dissemination of information about prevention services. It is characterized by one-way communication from source to audience. </t>
    </r>
    <r>
      <rPr>
        <b/>
        <sz val="11"/>
        <rFont val="Times New Roman"/>
        <family val="1"/>
      </rPr>
      <t>Information dissemination</t>
    </r>
    <r>
      <rPr>
        <sz val="11"/>
        <rFont val="Times New Roman"/>
        <family val="1"/>
      </rPr>
      <t xml:space="preserve"> provide a foundation for community-based process to engage and mobilize communities into action. Although prevention strategies can be implemented without the foundation of information dissemination and community-based process, these interventions tend to lack the benefits resulting from broad-based community support and opportunities for expansion and quality improvement. </t>
    </r>
  </si>
  <si>
    <r>
      <t>o</t>
    </r>
    <r>
      <rPr>
        <sz val="7"/>
        <rFont val="Times New Roman"/>
        <family val="1"/>
      </rPr>
      <t xml:space="preserve">   </t>
    </r>
    <r>
      <rPr>
        <b/>
        <sz val="11"/>
        <rFont val="Times New Roman"/>
        <family val="1"/>
      </rPr>
      <t>Problem Identification &amp; Referral:</t>
    </r>
    <r>
      <rPr>
        <sz val="11"/>
        <rFont val="Times New Roman"/>
        <family val="1"/>
      </rPr>
      <t xml:space="preserve"> This strategy focuses on referring individuals who are currently involved in primary prevention services and who exhibit behavior that may indicate the need for a behavioral health assessment. This strategy does not include clinical assessment, treatment for behavioral health disorders, or SBIRT (Screening Brief Intervention and Referral to Treatment) services. The </t>
    </r>
    <r>
      <rPr>
        <b/>
        <sz val="11"/>
        <rFont val="Times New Roman"/>
        <family val="1"/>
      </rPr>
      <t>problem identification and referral</t>
    </r>
    <r>
      <rPr>
        <sz val="11"/>
        <rFont val="Times New Roman"/>
        <family val="1"/>
      </rPr>
      <t xml:space="preserve"> strategy is implemented when an individual enrolled in a direct service is identified as possibly needing or may benefit from services that exceed the scope of prevention. </t>
    </r>
  </si>
  <si>
    <t>III. Funding Ohio’s Prevention Service System</t>
  </si>
  <si>
    <t xml:space="preserve">OhioMHAS primarily supports the prevention service delivery system through allocations to the Mental Health/Alcohol and Drug Addiction Services Boards. A small amount of grant funds are also utilized to support state-wide initiatives. </t>
  </si>
  <si>
    <t>Prevention Certification</t>
  </si>
  <si>
    <t>Agencies providing prevention services and strategies funded through OhioMHAS must be prevention certified unless exempted through administrative rule, and must be staffed by qualified, credentialed individuals as described in administrative rule (http://codes.ohio.gov/oac/5122-29-20). Workforce development expenses specifically related to evidence-based prevention approved by the Ohio Chemical Dependency Professionals Board for prevention registered clock hours are allowable under all funding sources. Allowable expenses include training that contributes to, and the application fee for, the Ohio Certified Prevention Assistant, Specialist, and Consultant credentials and renewals. OhioMHAS prevention funding cannot be used to support training and application expenses for credentials other than the three listed.</t>
  </si>
  <si>
    <t>Billing Method</t>
  </si>
  <si>
    <t>Community prevention efforts benefit all Ohioans through a number of programs at the local and state levels. A fee for unit of service billing method is not optimal for funding modern, public health approaches to community prevention, because the unit method is based on a treatment model of providing discrete services to individuals. OhioMHAS strongly recommends that communities explore other billing methods that facilitate the integration of OhioMHAS funded strategies with those funded by other federal, state and local entities into a comprehensive plan for collective community impact.</t>
  </si>
  <si>
    <t>SAPT Block Grant and General Revenue funding</t>
  </si>
  <si>
    <t>All prevention interventions funded through Substance Abuse Prevention and Treatment (SAPT) Block Grant and State General Revenue Funds (GRF) must be in alignment with federal prevention National Outcome Measures, be based on data-driven decision-making, provide some level of evidence (according to SAMSHA’s definitions https://captus.samhsa.gov/prevention-practice/defining-evidence-based/samhsa-criteria) of prior effectiveness, and produce measureable outcomes reported annually.</t>
  </si>
  <si>
    <r>
      <t>Any activity that is not primary prevention or that is not specifically substance abuse prevention is not permitted to be funded with Substance Abuse Prevention and Treatment (SAPT) Block Grant prevention funding</t>
    </r>
    <r>
      <rPr>
        <sz val="11"/>
        <rFont val="Times New Roman"/>
        <family val="1"/>
      </rPr>
      <t xml:space="preserve">. (See 45 CFR 96.124 and 45 CFR 96.125.) Therefore, services such as Screening, Brief, Intervention &amp; Referral to Treatment (SBIRT), testimonials by individuals in recovery, needle exchanges or other HIV prevention activities, food purchases that are not inherently part of an evidence-based program,  case management, which includes continual individualized assistance and advocacy to ensure that needed services are offered and procured or any relapse prevention such as psycho-social education for individuals in recovery are </t>
    </r>
    <r>
      <rPr>
        <i/>
        <sz val="11"/>
        <rFont val="Times New Roman"/>
        <family val="1"/>
      </rPr>
      <t>not</t>
    </r>
    <r>
      <rPr>
        <sz val="11"/>
        <rFont val="Times New Roman"/>
        <family val="1"/>
      </rPr>
      <t xml:space="preserve"> permitted to be funded with OhioMHAS SAPT Block Grant prevention funds. Additionally, overdose prevention drugs such as Naloxone or projects related to overdose prevention such as Project DAWN are also </t>
    </r>
    <r>
      <rPr>
        <i/>
        <sz val="11"/>
        <rFont val="Times New Roman"/>
        <family val="1"/>
      </rPr>
      <t>not</t>
    </r>
    <r>
      <rPr>
        <sz val="11"/>
        <rFont val="Times New Roman"/>
        <family val="1"/>
      </rPr>
      <t xml:space="preserve"> permitted to be funded with any OhioMHAS SAPT Block Grant prevention funds, without exception. These types of projects are medical interventions not behavioral health prevention interventions. Although, SAMHSA does allow for SAPT prevention funds to be utilized to support overdose prevention education, the redirection of primary prevention dollars from community resources to support this effort is unnecessary. The Ohio Department of Public Safety has already developed a local naloxone education assistance training for EMS, which is available free online, and the Ohio Department of Health provides overdose education and naloxone distribution programs in which training is provided by a trained opioid overdose prevention educator. Also, no administrative services are permitted to be provided with SAPT Block Grant prevention set-aside funds unless they are directly related to the cost of the program and can be justified as such. </t>
    </r>
  </si>
  <si>
    <t xml:space="preserve">Funding Alignment </t>
  </si>
  <si>
    <t xml:space="preserve">All OhioMHAS funded prevention activities must be in alignment with federal and state funding source priorities and produce measureable outcomes. Different funding sources have varied reporting requirements and prohibitions for use of funds. </t>
  </si>
  <si>
    <t xml:space="preserve">The Prevention Service Table chart below details prevention activities by strategy, whether they are direct or indirect, and the permissible funding sources. </t>
  </si>
  <si>
    <t>IV. Prevention Service Table</t>
  </si>
  <si>
    <t>Activity by Strategy</t>
  </si>
  <si>
    <t>Type</t>
  </si>
  <si>
    <t>Eligible Funding Source</t>
  </si>
  <si>
    <r>
      <t xml:space="preserve">Education </t>
    </r>
    <r>
      <rPr>
        <sz val="10"/>
        <rFont val="Arial Narrow"/>
        <family val="2"/>
      </rPr>
      <t xml:space="preserve">Focuses on the delivery of services to target audiences with the intent of influencing attitude and/or behavior. Involves two-way communication and is distinguished from information dissemination by the fact that interaction between educator/facilitator and participants is the basis of the activities. Must influence critical life skills and social/emotional learning including decision-making, refusal skills, critical analysis and systematic judgment abilities. </t>
    </r>
  </si>
  <si>
    <t>Direct</t>
  </si>
  <si>
    <t>Indirect</t>
  </si>
  <si>
    <t>SAPT Block Grant</t>
  </si>
  <si>
    <t>MHBG</t>
  </si>
  <si>
    <t>Problem Gambling</t>
  </si>
  <si>
    <t>State GRF</t>
  </si>
  <si>
    <t>Local Levy Funds</t>
  </si>
  <si>
    <t>Medicaid</t>
  </si>
  <si>
    <t>Classroom or Small Group Programming</t>
  </si>
  <si>
    <t>X</t>
  </si>
  <si>
    <t>Parenting and Family Education/Skills Training</t>
  </si>
  <si>
    <t>Peer Prevention Leader and Peer Prevention Educator Programs</t>
  </si>
  <si>
    <t>Early Childhood Mental Health (ECMH) Consultation Programs</t>
  </si>
  <si>
    <r>
      <t xml:space="preserve">Environmental </t>
    </r>
    <r>
      <rPr>
        <sz val="10"/>
        <rFont val="Arial Narrow"/>
        <family val="2"/>
      </rPr>
      <t>Seeks to establish or change standards or policies to influence the incidence and prevalence of behavioral health problems in a population. This is accomplished through media, messaging, policy and enforcement activities conducted at multiple levels.</t>
    </r>
  </si>
  <si>
    <t>Access &amp; Availability</t>
  </si>
  <si>
    <t>Compliance Checks</t>
  </si>
  <si>
    <t>Interventions Addressing Location, Restrictions and/or Density of Alcohol Sales Outlets</t>
  </si>
  <si>
    <t>Product Pricing/Placement</t>
  </si>
  <si>
    <t>Server/Seller Training</t>
  </si>
  <si>
    <t>Norms Change</t>
  </si>
  <si>
    <t>Media Campaign (Billboards, PSA’s, Social Media, etc.)</t>
  </si>
  <si>
    <t>Media Literacy</t>
  </si>
  <si>
    <t>Social Norms Marketing Campaign</t>
  </si>
  <si>
    <t>Policy/Practice Change</t>
  </si>
  <si>
    <t>Advocacy</t>
  </si>
  <si>
    <t>Environmental Scan</t>
  </si>
  <si>
    <t>Establish/Review/Change Policy or Practice for Community, School or Workplace (i.e. Environmental Codes, Ordinances, Regulations and Legislation)</t>
  </si>
  <si>
    <r>
      <t xml:space="preserve">Community Based Process </t>
    </r>
    <r>
      <rPr>
        <sz val="10"/>
        <rFont val="Arial Narrow"/>
        <family val="2"/>
      </rPr>
      <t>Focuses on enhancing the ability of the community to provide prevention services through organizing, training, planning, interagency collaboration and coalition building. This strategy is not designed to be conducted alone but as a part of a comprehensive evidence-based approach.</t>
    </r>
  </si>
  <si>
    <t xml:space="preserve">Coalition Building (Strategic Planning Framework: Assessment, Planning, Capacity Building &amp; Evaluation) </t>
  </si>
  <si>
    <t>Multi-Agency Coordination and Collaboration</t>
  </si>
  <si>
    <t>Community and Volunteer Training</t>
  </si>
  <si>
    <t>Organization/Facilitation of Focus Groups, Listening Sessions and Town Hall Meetings</t>
  </si>
  <si>
    <r>
      <t xml:space="preserve">Information Dissemination </t>
    </r>
    <r>
      <rPr>
        <sz val="10"/>
        <rFont val="Arial Narrow"/>
        <family val="2"/>
      </rPr>
      <t>Focuses on building awareness and knowledge of behavioral health and the impact on individuals, families and communities, as well as the dissemination of information about prevention services. It is characterized by one-way communication from source to audience. This strategy is not designed to be conducted alone but as a part of a comprehensive evidence-based approach.</t>
    </r>
  </si>
  <si>
    <t>Mass Media Message (Billboard, Press Release, PSA, TV/Radio Spot)</t>
  </si>
  <si>
    <t>Speaking Engagement/Webcasting</t>
  </si>
  <si>
    <t>Tool Kit</t>
  </si>
  <si>
    <r>
      <t xml:space="preserve">Alternatives </t>
    </r>
    <r>
      <rPr>
        <sz val="10"/>
        <rFont val="Arial Narrow"/>
        <family val="2"/>
      </rPr>
      <t>Focuses on providing opportunities for positive behavior support as a means of reducing risk taking behavior, and reinforcing protective factors. Alternative programs include a wide range of social, cultural and community service/volunteer activities. This strategy is not designed to be conducted alone but as a part of a comprehensive evidence-based approach.</t>
    </r>
  </si>
  <si>
    <r>
      <t>·</t>
    </r>
    <r>
      <rPr>
        <sz val="7"/>
        <color rgb="FF000000"/>
        <rFont val="Times New Roman"/>
        <family val="1"/>
      </rPr>
      <t xml:space="preserve">        </t>
    </r>
    <r>
      <rPr>
        <b/>
        <sz val="11"/>
        <color rgb="FF000000"/>
        <rFont val="Times New Roman"/>
        <family val="1"/>
      </rPr>
      <t>Indirect Services:</t>
    </r>
    <r>
      <rPr>
        <sz val="11"/>
        <color rgb="FF000000"/>
        <rFont val="Times New Roman"/>
        <family val="1"/>
      </rPr>
      <t xml:space="preserve"> Population-based prevention interventions that require sharing resources and collaborating to contribute to community-level change (ie: compliance checks, media campaigns, advocacy, etc.).</t>
    </r>
  </si>
  <si>
    <t>Youth and Adult Leadership Activities</t>
  </si>
  <si>
    <t>Community Events Targeting Risk/Protective Factors</t>
  </si>
  <si>
    <t>Mentoring</t>
  </si>
  <si>
    <r>
      <t xml:space="preserve">Problem Id &amp; Referral </t>
    </r>
    <r>
      <rPr>
        <sz val="10"/>
        <color theme="1"/>
        <rFont val="Arial Narrow"/>
        <family val="2"/>
      </rPr>
      <t>Focuses on referring individuals currently involved in primary prevention services and who exhibit behavior that may indicate a need for a behavioral health assessment. This strategy is not designed to be conducted alone but as a part of a comprehensive evidence-based approach. It does not include clinical assessment and/or treatment for behavioral health disorders. It also does not include SBIRT.</t>
    </r>
  </si>
  <si>
    <t xml:space="preserve">Referral to Drug-Free Workplace Programs/EAP Programs </t>
  </si>
  <si>
    <t>Referral to Student Assistance Program Services</t>
  </si>
  <si>
    <t>Consumer Advocacy and Linkage</t>
  </si>
  <si>
    <t>(a) MH Medical &amp; Related Non-Opiod</t>
  </si>
  <si>
    <t>(a) AOD Medical &amp; Related Non-Opiod</t>
  </si>
  <si>
    <t>(a) MH Medical &amp; Related Opiod</t>
  </si>
  <si>
    <t>(a) AOD Medical &amp; Related Opiod</t>
  </si>
  <si>
    <t>(a) AOD Medication Assisted Treatment</t>
  </si>
  <si>
    <t>(a) MH Assessment, Eval &amp; Testing</t>
  </si>
  <si>
    <t>(a) AOD Assessment, Eval &amp; Testing</t>
  </si>
  <si>
    <t>(a) MH Counseling &amp; Therapy</t>
  </si>
  <si>
    <t>(a) AOD Counseling &amp; Therapy</t>
  </si>
  <si>
    <t>(a) MH Crisis Services</t>
  </si>
  <si>
    <t>(a) MH Coordination &amp; Support</t>
  </si>
  <si>
    <t>(a) AOD Coordination &amp; Support</t>
  </si>
  <si>
    <t>(a) Case Management</t>
  </si>
  <si>
    <t>(a) Community Psych Support Tx (CPST)</t>
  </si>
  <si>
    <t>(a) Peer Recovery Services</t>
  </si>
  <si>
    <t>(a) Employment Services</t>
  </si>
  <si>
    <t>(a) AOD Alternatives</t>
  </si>
  <si>
    <t>(a) AOD Community Based Process</t>
  </si>
  <si>
    <t>(a) MH Education</t>
  </si>
  <si>
    <t>(a) AOD Education</t>
  </si>
  <si>
    <t>(a) AOD Environmental</t>
  </si>
  <si>
    <t>(a) AOD Information Dissemination</t>
  </si>
  <si>
    <t>(a) AOD Problem ID &amp; Referral</t>
  </si>
  <si>
    <t>(a) MH Housing Residential Care</t>
  </si>
  <si>
    <t>(a) AOD Housing Residential Treatment</t>
  </si>
  <si>
    <t>(a) AOD Housing Permanent</t>
  </si>
  <si>
    <t>(a) MH Housing Permanent</t>
  </si>
  <si>
    <t>(a) Hotline</t>
  </si>
  <si>
    <t>(a) Central Pharmacy</t>
  </si>
  <si>
    <t>(a) Consultation</t>
  </si>
  <si>
    <t>(a) Intervention</t>
  </si>
  <si>
    <t>(a) Outreach</t>
  </si>
  <si>
    <t>(a) Referral &amp; Information</t>
  </si>
  <si>
    <t>(a) Training</t>
  </si>
  <si>
    <t>(a) MH Crisis Intervention Prescreening</t>
  </si>
  <si>
    <t>(a) Forensic Monitoring</t>
  </si>
  <si>
    <t>(a) Forensic Evaluation</t>
  </si>
  <si>
    <t>Community Service - Referral &amp; Information</t>
  </si>
  <si>
    <t>MH Medical</t>
  </si>
  <si>
    <t>and Related</t>
  </si>
  <si>
    <t>AOD Medical</t>
  </si>
  <si>
    <t>Non Opiod</t>
  </si>
  <si>
    <t>Opiod</t>
  </si>
  <si>
    <t>Assisted</t>
  </si>
  <si>
    <t>Treatment</t>
  </si>
  <si>
    <t>Medication</t>
  </si>
  <si>
    <t>MH Assessment</t>
  </si>
  <si>
    <t>Evaluation</t>
  </si>
  <si>
    <t>Testing</t>
  </si>
  <si>
    <t>Evaluation &amp;</t>
  </si>
  <si>
    <t>AOD Assessment</t>
  </si>
  <si>
    <t>MH Counseling</t>
  </si>
  <si>
    <t>&amp; Therapy</t>
  </si>
  <si>
    <t>AOD Counseling</t>
  </si>
  <si>
    <t>MH Crisis</t>
  </si>
  <si>
    <t>Services</t>
  </si>
  <si>
    <t>MH Coordination</t>
  </si>
  <si>
    <t>&amp; Support</t>
  </si>
  <si>
    <t>AOD Coordination</t>
  </si>
  <si>
    <t>MH CPST</t>
  </si>
  <si>
    <t>Case</t>
  </si>
  <si>
    <t>Management</t>
  </si>
  <si>
    <t>Peer</t>
  </si>
  <si>
    <t>Recovery</t>
  </si>
  <si>
    <t>Employment</t>
  </si>
  <si>
    <t>Alternatives</t>
  </si>
  <si>
    <t>Community</t>
  </si>
  <si>
    <t>Based</t>
  </si>
  <si>
    <t>Process</t>
  </si>
  <si>
    <t>MH</t>
  </si>
  <si>
    <t>Education</t>
  </si>
  <si>
    <t>AOD</t>
  </si>
  <si>
    <t>Environmental</t>
  </si>
  <si>
    <t>Information</t>
  </si>
  <si>
    <t>Dissemination</t>
  </si>
  <si>
    <t>Problem</t>
  </si>
  <si>
    <t>ID &amp;</t>
  </si>
  <si>
    <t>Referral</t>
  </si>
  <si>
    <t>MH Housing</t>
  </si>
  <si>
    <t>Residential</t>
  </si>
  <si>
    <t>Care</t>
  </si>
  <si>
    <t>AOD Housing</t>
  </si>
  <si>
    <t>Permanent</t>
  </si>
  <si>
    <t>Central</t>
  </si>
  <si>
    <t>Pharmacy</t>
  </si>
  <si>
    <t>Consultation</t>
  </si>
  <si>
    <t>Intervention</t>
  </si>
  <si>
    <t>Outreach</t>
  </si>
  <si>
    <t>&amp; Information</t>
  </si>
  <si>
    <t>Training</t>
  </si>
  <si>
    <t>Prescreening</t>
  </si>
  <si>
    <t>Forensic</t>
  </si>
  <si>
    <t>Monitor</t>
  </si>
  <si>
    <t>AOD Problem Identification and Referral (Prevention tab)</t>
  </si>
  <si>
    <t xml:space="preserve">•  OhioMHAS Type 1 Residential Facilities
</t>
  </si>
  <si>
    <r>
      <t xml:space="preserve">
</t>
    </r>
    <r>
      <rPr>
        <b/>
        <sz val="10"/>
        <rFont val="Arial"/>
        <family val="2"/>
      </rPr>
      <t>Crisis Unit  code M2281</t>
    </r>
  </si>
  <si>
    <t>MH Housing - Time-Limited\Temporary (Housing tab)</t>
  </si>
  <si>
    <t>(a) MH Housing Time-Limited/Temporary</t>
  </si>
  <si>
    <t>Time-Limited</t>
  </si>
  <si>
    <t>Temporary</t>
  </si>
  <si>
    <r>
      <t xml:space="preserve">•  SUD Residential Treatment Programs
</t>
    </r>
    <r>
      <rPr>
        <b/>
        <sz val="10"/>
        <rFont val="Arial"/>
        <family val="2"/>
      </rPr>
      <t xml:space="preserve">New Beginnings 3.3  code  A0740 </t>
    </r>
    <r>
      <rPr>
        <sz val="10"/>
        <rFont val="Arial"/>
        <family val="2"/>
      </rPr>
      <t xml:space="preserve"> 
</t>
    </r>
    <r>
      <rPr>
        <b/>
        <sz val="10"/>
        <rFont val="Arial"/>
        <family val="2"/>
      </rPr>
      <t>Detox 3.2  code  A0741</t>
    </r>
  </si>
  <si>
    <t>AOD Housing - Excluding Sub-Acute Detoxification (AOD Housing tab)</t>
  </si>
  <si>
    <r>
      <t xml:space="preserve">OhioMHAS Certified SUD Residential Treatment Program
</t>
    </r>
    <r>
      <rPr>
        <sz val="10"/>
        <rFont val="Arial"/>
        <family val="2"/>
      </rPr>
      <t xml:space="preserve">SUD residential treatment programs provide a structured environment for the delivery of SUD treatment.  These programs operate 24 hours a day 7 days per week and 365 days per year and are staffed accordingly. SUD treatment is provided under program defined and developed policies and procedures and clinical protocols.  For the purposes of this crosswalk, </t>
    </r>
    <r>
      <rPr>
        <b/>
        <sz val="10"/>
        <rFont val="Arial"/>
        <family val="2"/>
      </rPr>
      <t>only the associated room and board for residents is considered</t>
    </r>
    <r>
      <rPr>
        <sz val="10"/>
        <rFont val="Arial"/>
        <family val="2"/>
      </rPr>
      <t xml:space="preserve">.
</t>
    </r>
  </si>
  <si>
    <t>(a) AOD Housing Exclude Sub-Acute Detox</t>
  </si>
  <si>
    <t>Excluding Sub-</t>
  </si>
  <si>
    <t>Acute Detox</t>
  </si>
  <si>
    <r>
      <t xml:space="preserve">Alcohol and/or drug services; </t>
    </r>
    <r>
      <rPr>
        <b/>
        <sz val="11"/>
        <color theme="1"/>
        <rFont val="Calibri"/>
        <family val="2"/>
        <scheme val="minor"/>
      </rPr>
      <t>sub acute detoxification</t>
    </r>
    <r>
      <rPr>
        <sz val="11"/>
        <color theme="1"/>
        <rFont val="Calibri"/>
        <family val="2"/>
        <scheme val="minor"/>
      </rPr>
      <t xml:space="preserve"> (residential addiction program inpatient). (3.2-WM)</t>
    </r>
  </si>
  <si>
    <r>
      <t xml:space="preserve">Alcohol and/or other drug treatment program, per diem. Cognitive Impairment. (3.3)  </t>
    </r>
    <r>
      <rPr>
        <b/>
        <sz val="11"/>
        <color theme="1"/>
        <rFont val="Calibri"/>
        <family val="2"/>
        <scheme val="minor"/>
      </rPr>
      <t>New Beginnings</t>
    </r>
  </si>
  <si>
    <t>Other Services not previously defined</t>
  </si>
  <si>
    <t>(a) Other Not Previously Defined</t>
  </si>
  <si>
    <t>Other not</t>
  </si>
  <si>
    <t>Previously</t>
  </si>
  <si>
    <t>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</si>
</sst>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0"/>
      <name val="Times New Roman"/>
      <family val="1"/>
    </font>
    <font>
      <b/>
      <sz val="9"/>
      <name val="Times New Roman"/>
      <family val="1"/>
    </font>
    <font>
      <sz val="12"/>
      <name val="Times New Roman"/>
      <family val="1"/>
    </font>
    <font>
      <b/>
      <sz val="12"/>
      <name val="Times New Roman"/>
      <family val="1"/>
    </font>
    <font>
      <sz val="16"/>
      <name val="Times New Roman"/>
      <family val="1"/>
    </font>
    <font>
      <sz val="12"/>
      <name val="Arial"/>
      <family val="2"/>
    </font>
    <font>
      <b/>
      <sz val="10"/>
      <name val="Arial"/>
      <family val="2"/>
    </font>
    <font>
      <b/>
      <sz val="14"/>
      <name val="Times New Roman"/>
      <family val="1"/>
    </font>
    <font>
      <sz val="10"/>
      <name val="Arial"/>
      <family val="2"/>
    </font>
    <font>
      <sz val="11"/>
      <name val="Arial"/>
      <family val="2"/>
    </font>
    <font>
      <sz val="10"/>
      <color theme="1"/>
      <name val="Arial"/>
      <family val="2"/>
    </font>
    <font>
      <sz val="18"/>
      <color theme="1"/>
      <name val="Calibri"/>
      <family val="2"/>
      <scheme val="minor"/>
    </font>
    <font>
      <sz val="18"/>
      <name val="Arial"/>
      <family val="2"/>
    </font>
    <font>
      <sz val="20"/>
      <color theme="1"/>
      <name val="Calibri"/>
      <family val="2"/>
      <scheme val="minor"/>
    </font>
    <font>
      <sz val="20"/>
      <name val="Arial"/>
      <family val="2"/>
    </font>
    <font>
      <sz val="35"/>
      <color theme="1"/>
      <name val="Calibri"/>
      <family val="2"/>
      <scheme val="minor"/>
    </font>
    <font>
      <b/>
      <sz val="12"/>
      <name val="Arial"/>
      <family val="2"/>
    </font>
    <font>
      <b/>
      <sz val="18"/>
      <name val="Arial"/>
      <family val="2"/>
    </font>
    <font>
      <b/>
      <u/>
      <sz val="10"/>
      <name val="Arial"/>
      <family val="2"/>
    </font>
    <font>
      <b/>
      <sz val="18"/>
      <color rgb="FF5F497A"/>
      <name val="Times New Roman"/>
      <family val="1"/>
    </font>
    <font>
      <sz val="11"/>
      <name val="Calibri"/>
      <family val="2"/>
    </font>
    <font>
      <b/>
      <sz val="12"/>
      <color rgb="FF5F497A"/>
      <name val="Times New Roman"/>
      <family val="1"/>
    </font>
    <font>
      <b/>
      <sz val="14"/>
      <color rgb="FF5F497A"/>
      <name val="Berlin Sans FB Demi"/>
      <family val="2"/>
    </font>
    <font>
      <sz val="11"/>
      <name val="Times New Roman"/>
      <family val="1"/>
    </font>
    <font>
      <i/>
      <sz val="11"/>
      <name val="Times New Roman"/>
      <family val="1"/>
    </font>
    <font>
      <b/>
      <sz val="14"/>
      <color rgb="FF5F497A"/>
      <name val="Times New Roman"/>
      <family val="1"/>
    </font>
    <font>
      <b/>
      <sz val="11"/>
      <color rgb="FF5F497A"/>
      <name val="Times New Roman"/>
      <family val="1"/>
    </font>
    <font>
      <b/>
      <sz val="11"/>
      <name val="Times New Roman"/>
      <family val="1"/>
    </font>
    <font>
      <sz val="11"/>
      <name val="Symbol"/>
      <family val="1"/>
      <charset val="2"/>
    </font>
    <font>
      <sz val="7"/>
      <name val="Times New Roman"/>
      <family val="1"/>
    </font>
    <font>
      <sz val="11"/>
      <color rgb="FF000000"/>
      <name val="Symbol"/>
      <family val="1"/>
      <charset val="2"/>
    </font>
    <font>
      <sz val="7"/>
      <color rgb="FF000000"/>
      <name val="Times New Roman"/>
      <family val="1"/>
    </font>
    <font>
      <sz val="11"/>
      <color rgb="FF000000"/>
      <name val="Arial"/>
      <family val="2"/>
    </font>
    <font>
      <b/>
      <i/>
      <sz val="11"/>
      <name val="Times New Roman"/>
      <family val="1"/>
    </font>
    <font>
      <sz val="11"/>
      <name val="Courier New"/>
      <family val="3"/>
    </font>
    <font>
      <b/>
      <sz val="10"/>
      <name val="Arial Narrow"/>
      <family val="2"/>
    </font>
    <font>
      <sz val="10"/>
      <name val="Arial Narrow"/>
      <family val="2"/>
    </font>
    <font>
      <b/>
      <sz val="8"/>
      <name val="Arial Narrow"/>
      <family val="2"/>
    </font>
    <font>
      <sz val="8"/>
      <name val="Arial Narrow"/>
      <family val="2"/>
    </font>
    <font>
      <sz val="8"/>
      <name val="Calibri"/>
      <family val="2"/>
    </font>
    <font>
      <sz val="10"/>
      <color rgb="FF000000"/>
      <name val="Arial Narrow"/>
      <family val="2"/>
    </font>
    <font>
      <b/>
      <sz val="10"/>
      <color rgb="FF000000"/>
      <name val="Arial Narrow"/>
      <family val="2"/>
    </font>
    <font>
      <u/>
      <sz val="10"/>
      <color theme="10"/>
      <name val="Arial"/>
      <family val="2"/>
    </font>
    <font>
      <sz val="11"/>
      <color rgb="FF000000"/>
      <name val="Times New Roman"/>
      <family val="1"/>
    </font>
    <font>
      <b/>
      <sz val="11"/>
      <color rgb="FF000000"/>
      <name val="Times New Roman"/>
      <family val="1"/>
    </font>
    <font>
      <b/>
      <sz val="10"/>
      <color theme="1"/>
      <name val="Arial Narrow"/>
      <family val="2"/>
    </font>
    <font>
      <sz val="10"/>
      <color theme="1"/>
      <name val="Arial Narrow"/>
      <family val="2"/>
    </font>
    <font>
      <b/>
      <sz val="8"/>
      <color theme="1"/>
      <name val="Arial Narrow"/>
      <family val="2"/>
    </font>
    <font>
      <sz val="8"/>
      <color theme="1"/>
      <name val="Arial Narrow"/>
      <family val="2"/>
    </font>
    <font>
      <u/>
      <sz val="11"/>
      <color theme="10"/>
      <name val="Calibri"/>
      <family val="2"/>
    </font>
    <font>
      <b/>
      <sz val="11"/>
      <color theme="1"/>
      <name val="Calibri"/>
      <family val="2"/>
      <scheme val="minor"/>
    </font>
  </fonts>
  <fills count="15">
    <fill>
      <patternFill patternType="none"/>
    </fill>
    <fill>
      <patternFill patternType="gray125"/>
    </fill>
    <fill>
      <patternFill patternType="mediumGray">
        <bgColor indexed="22"/>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bgColor indexed="64"/>
      </patternFill>
    </fill>
    <fill>
      <patternFill patternType="solid">
        <fgColor rgb="FFA6A6A6"/>
        <bgColor indexed="64"/>
      </patternFill>
    </fill>
    <fill>
      <patternFill patternType="solid">
        <fgColor rgb="FF95B3D7"/>
        <bgColor indexed="64"/>
      </patternFill>
    </fill>
    <fill>
      <patternFill patternType="solid">
        <fgColor rgb="FFC4D79B"/>
        <bgColor indexed="64"/>
      </patternFill>
    </fill>
    <fill>
      <patternFill patternType="solid">
        <fgColor rgb="FFBFBFBF"/>
        <bgColor indexed="64"/>
      </patternFill>
    </fill>
    <fill>
      <patternFill patternType="solid">
        <fgColor rgb="FF92CDDC"/>
        <bgColor indexed="64"/>
      </patternFill>
    </fill>
    <fill>
      <patternFill patternType="solid">
        <fgColor rgb="FFFFFF66"/>
        <bgColor indexed="64"/>
      </patternFill>
    </fill>
    <fill>
      <patternFill patternType="solid">
        <fgColor rgb="FFE6B8B7"/>
        <bgColor indexed="64"/>
      </patternFill>
    </fill>
    <fill>
      <patternFill patternType="solid">
        <fgColor theme="0" tint="-0.34998626667073579"/>
        <bgColor indexed="64"/>
      </patternFill>
    </fill>
    <fill>
      <patternFill patternType="solid">
        <fgColor rgb="FFFABF8F"/>
        <bgColor indexed="64"/>
      </patternFill>
    </fill>
  </fills>
  <borders count="92">
    <border>
      <left/>
      <right/>
      <top/>
      <bottom/>
      <diagonal/>
    </border>
    <border>
      <left style="thick">
        <color indexed="64"/>
      </left>
      <right/>
      <top style="thick">
        <color indexed="64"/>
      </top>
      <bottom style="thick">
        <color indexed="64"/>
      </bottom>
      <diagonal/>
    </border>
    <border>
      <left style="thick">
        <color indexed="64"/>
      </left>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diagonal/>
    </border>
    <border>
      <left/>
      <right style="thick">
        <color indexed="64"/>
      </right>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diagonal/>
    </border>
    <border>
      <left style="thin">
        <color indexed="64"/>
      </left>
      <right style="thin">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auto="1"/>
      </left>
      <right/>
      <top/>
      <bottom style="hair">
        <color auto="1"/>
      </bottom>
      <diagonal/>
    </border>
    <border>
      <left/>
      <right/>
      <top/>
      <bottom style="hair">
        <color auto="1"/>
      </bottom>
      <diagonal/>
    </border>
    <border>
      <left/>
      <right style="thick">
        <color auto="1"/>
      </right>
      <top/>
      <bottom style="hair">
        <color auto="1"/>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s>
  <cellStyleXfs count="5">
    <xf numFmtId="0" fontId="0" fillId="0" borderId="0"/>
    <xf numFmtId="0" fontId="4" fillId="0" borderId="0"/>
    <xf numFmtId="0" fontId="48" fillId="0" borderId="0" applyNumberFormat="0" applyFill="0" applyBorder="0" applyAlignment="0" applyProtection="0">
      <alignment vertical="top"/>
      <protection locked="0"/>
    </xf>
    <xf numFmtId="0" fontId="3" fillId="0" borderId="0"/>
    <xf numFmtId="0" fontId="55" fillId="0" borderId="0" applyNumberFormat="0" applyFill="0" applyBorder="0" applyAlignment="0" applyProtection="0">
      <alignment vertical="top"/>
      <protection locked="0"/>
    </xf>
  </cellStyleXfs>
  <cellXfs count="467">
    <xf numFmtId="0" fontId="0" fillId="0" borderId="0" xfId="0"/>
    <xf numFmtId="0" fontId="5" fillId="0" borderId="0" xfId="0" applyFont="1"/>
    <xf numFmtId="0" fontId="5" fillId="0" borderId="2" xfId="0" applyFont="1" applyBorder="1"/>
    <xf numFmtId="0" fontId="6" fillId="0" borderId="1" xfId="0" applyFont="1" applyBorder="1"/>
    <xf numFmtId="0" fontId="6" fillId="0" borderId="17" xfId="0" applyFont="1" applyBorder="1"/>
    <xf numFmtId="0" fontId="6" fillId="0" borderId="10" xfId="0" applyFont="1" applyBorder="1"/>
    <xf numFmtId="0" fontId="6" fillId="0" borderId="20" xfId="0" applyFont="1" applyBorder="1"/>
    <xf numFmtId="0" fontId="5" fillId="0" borderId="0" xfId="0" applyFont="1" applyAlignment="1">
      <alignment horizontal="center"/>
    </xf>
    <xf numFmtId="0" fontId="7" fillId="0" borderId="9" xfId="0" applyFont="1" applyBorder="1" applyAlignment="1">
      <alignment horizontal="center"/>
    </xf>
    <xf numFmtId="0" fontId="7" fillId="0" borderId="11" xfId="0" applyFont="1" applyBorder="1" applyAlignment="1">
      <alignment horizontal="center"/>
    </xf>
    <xf numFmtId="165" fontId="5" fillId="0" borderId="0" xfId="0" applyNumberFormat="1" applyFont="1"/>
    <xf numFmtId="0" fontId="6" fillId="0" borderId="23" xfId="0" applyFont="1" applyBorder="1" applyAlignment="1">
      <alignment horizontal="center"/>
    </xf>
    <xf numFmtId="0" fontId="6" fillId="2" borderId="10" xfId="0" applyFont="1" applyFill="1" applyBorder="1"/>
    <xf numFmtId="0" fontId="6" fillId="2" borderId="23" xfId="0" applyFont="1" applyFill="1" applyBorder="1" applyAlignment="1">
      <alignment horizontal="center"/>
    </xf>
    <xf numFmtId="0" fontId="6" fillId="2" borderId="20" xfId="0" applyFont="1" applyFill="1" applyBorder="1" applyAlignment="1">
      <alignment horizontal="center"/>
    </xf>
    <xf numFmtId="0" fontId="6" fillId="0" borderId="0" xfId="0" applyFont="1"/>
    <xf numFmtId="0" fontId="6" fillId="0" borderId="0" xfId="0" applyFont="1" applyAlignment="1">
      <alignment horizontal="center"/>
    </xf>
    <xf numFmtId="0" fontId="8" fillId="0" borderId="0" xfId="0" applyFont="1"/>
    <xf numFmtId="0" fontId="9" fillId="0" borderId="0" xfId="0" applyFont="1"/>
    <xf numFmtId="0" fontId="9" fillId="0" borderId="0" xfId="0" applyFont="1" applyProtection="1">
      <protection locked="0"/>
    </xf>
    <xf numFmtId="0" fontId="6" fillId="0" borderId="0" xfId="0" applyFont="1" applyProtection="1">
      <protection locked="0"/>
    </xf>
    <xf numFmtId="0" fontId="9" fillId="0" borderId="0" xfId="0" applyFont="1" applyAlignment="1" applyProtection="1">
      <alignment horizontal="center"/>
      <protection locked="0"/>
    </xf>
    <xf numFmtId="0" fontId="8" fillId="0" borderId="0" xfId="0" applyFont="1" applyProtection="1">
      <protection locked="0"/>
    </xf>
    <xf numFmtId="0" fontId="6" fillId="0" borderId="0" xfId="0" applyFont="1" applyAlignment="1" applyProtection="1">
      <alignment horizontal="center"/>
      <protection locked="0"/>
    </xf>
    <xf numFmtId="0" fontId="5" fillId="0" borderId="0" xfId="0" applyFont="1" applyProtection="1">
      <protection locked="0"/>
    </xf>
    <xf numFmtId="0" fontId="10" fillId="0" borderId="0" xfId="0" applyFont="1"/>
    <xf numFmtId="0" fontId="5" fillId="0" borderId="10" xfId="0" applyFont="1" applyBorder="1" applyAlignment="1">
      <alignment horizontal="center"/>
    </xf>
    <xf numFmtId="0" fontId="6" fillId="0" borderId="18" xfId="0" applyFont="1" applyBorder="1"/>
    <xf numFmtId="0" fontId="6" fillId="0" borderId="18" xfId="0" applyFont="1" applyBorder="1" applyProtection="1">
      <protection locked="0"/>
    </xf>
    <xf numFmtId="0" fontId="5" fillId="0" borderId="21" xfId="0" applyFont="1" applyBorder="1" applyAlignment="1">
      <alignment horizontal="center"/>
    </xf>
    <xf numFmtId="0" fontId="5" fillId="0" borderId="21" xfId="0" applyFont="1" applyBorder="1"/>
    <xf numFmtId="1" fontId="5" fillId="0" borderId="21" xfId="0" applyNumberFormat="1" applyFont="1" applyBorder="1"/>
    <xf numFmtId="165" fontId="5" fillId="0" borderId="21" xfId="0" applyNumberFormat="1" applyFont="1" applyBorder="1"/>
    <xf numFmtId="164" fontId="5" fillId="0" borderId="21" xfId="0" applyNumberFormat="1" applyFont="1" applyBorder="1"/>
    <xf numFmtId="164" fontId="5" fillId="0" borderId="9" xfId="0" applyNumberFormat="1" applyFont="1" applyBorder="1"/>
    <xf numFmtId="0" fontId="6" fillId="0" borderId="19" xfId="0" applyFont="1" applyBorder="1" applyProtection="1">
      <protection locked="0"/>
    </xf>
    <xf numFmtId="0" fontId="5" fillId="0" borderId="22" xfId="0" applyFont="1" applyBorder="1"/>
    <xf numFmtId="0" fontId="5" fillId="0" borderId="22" xfId="0" applyFont="1" applyBorder="1" applyAlignment="1">
      <alignment horizontal="center"/>
    </xf>
    <xf numFmtId="0" fontId="6" fillId="0" borderId="17" xfId="0" applyFont="1" applyBorder="1" applyAlignment="1">
      <alignment horizontal="center"/>
    </xf>
    <xf numFmtId="2" fontId="6" fillId="0" borderId="0" xfId="0" applyNumberFormat="1" applyFont="1"/>
    <xf numFmtId="2" fontId="6" fillId="0" borderId="0" xfId="0" applyNumberFormat="1" applyFont="1" applyProtection="1">
      <protection locked="0"/>
    </xf>
    <xf numFmtId="2" fontId="9" fillId="0" borderId="0" xfId="0" applyNumberFormat="1" applyFont="1" applyProtection="1">
      <protection locked="0"/>
    </xf>
    <xf numFmtId="2" fontId="5" fillId="0" borderId="0" xfId="0" applyNumberFormat="1" applyFont="1"/>
    <xf numFmtId="2" fontId="6" fillId="0" borderId="16" xfId="0" applyNumberFormat="1" applyFont="1" applyBorder="1"/>
    <xf numFmtId="2" fontId="6" fillId="0" borderId="19" xfId="0" applyNumberFormat="1" applyFont="1" applyBorder="1" applyAlignment="1">
      <alignment horizontal="left"/>
    </xf>
    <xf numFmtId="2" fontId="6" fillId="0" borderId="15" xfId="0" applyNumberFormat="1" applyFont="1" applyBorder="1" applyAlignment="1">
      <alignment horizontal="left"/>
    </xf>
    <xf numFmtId="2" fontId="6" fillId="0" borderId="17" xfId="0" applyNumberFormat="1" applyFont="1" applyBorder="1" applyAlignment="1">
      <alignment horizontal="center"/>
    </xf>
    <xf numFmtId="2" fontId="6" fillId="0" borderId="20" xfId="0" applyNumberFormat="1" applyFont="1" applyBorder="1" applyAlignment="1">
      <alignment horizontal="center"/>
    </xf>
    <xf numFmtId="2" fontId="5" fillId="0" borderId="21" xfId="0" applyNumberFormat="1" applyFont="1" applyBorder="1"/>
    <xf numFmtId="2" fontId="5" fillId="0" borderId="22" xfId="0" applyNumberFormat="1" applyFont="1" applyBorder="1"/>
    <xf numFmtId="1" fontId="6" fillId="0" borderId="1" xfId="0" applyNumberFormat="1" applyFont="1" applyBorder="1"/>
    <xf numFmtId="3" fontId="6" fillId="0" borderId="1" xfId="0" applyNumberFormat="1" applyFont="1" applyBorder="1"/>
    <xf numFmtId="164" fontId="5" fillId="0" borderId="0" xfId="0" applyNumberFormat="1" applyFont="1"/>
    <xf numFmtId="164" fontId="8" fillId="0" borderId="0" xfId="0" applyNumberFormat="1" applyFont="1" applyProtection="1">
      <protection locked="0"/>
    </xf>
    <xf numFmtId="164" fontId="5" fillId="0" borderId="0" xfId="0" applyNumberFormat="1" applyFont="1" applyProtection="1">
      <protection locked="0"/>
    </xf>
    <xf numFmtId="164" fontId="5" fillId="0" borderId="22" xfId="0" applyNumberFormat="1" applyFont="1" applyBorder="1"/>
    <xf numFmtId="165" fontId="6" fillId="0" borderId="0" xfId="0" applyNumberFormat="1" applyFont="1"/>
    <xf numFmtId="165" fontId="9" fillId="0" borderId="0" xfId="0" applyNumberFormat="1" applyFont="1" applyProtection="1">
      <protection locked="0"/>
    </xf>
    <xf numFmtId="165" fontId="8" fillId="0" borderId="0" xfId="0" applyNumberFormat="1" applyFont="1" applyProtection="1">
      <protection locked="0"/>
    </xf>
    <xf numFmtId="165" fontId="6" fillId="0" borderId="0" xfId="0" applyNumberFormat="1" applyFont="1" applyProtection="1">
      <protection locked="0"/>
    </xf>
    <xf numFmtId="165" fontId="5" fillId="0" borderId="0" xfId="0" applyNumberFormat="1" applyFont="1" applyProtection="1">
      <protection locked="0"/>
    </xf>
    <xf numFmtId="165" fontId="6" fillId="0" borderId="16" xfId="0" applyNumberFormat="1" applyFont="1" applyBorder="1"/>
    <xf numFmtId="165" fontId="6" fillId="0" borderId="19" xfId="0" applyNumberFormat="1" applyFont="1" applyBorder="1"/>
    <xf numFmtId="165" fontId="6" fillId="0" borderId="15" xfId="0" applyNumberFormat="1" applyFont="1" applyBorder="1"/>
    <xf numFmtId="165" fontId="6" fillId="0" borderId="17" xfId="0" applyNumberFormat="1" applyFont="1" applyBorder="1" applyAlignment="1">
      <alignment horizontal="center"/>
    </xf>
    <xf numFmtId="165" fontId="6" fillId="0" borderId="20" xfId="0" applyNumberFormat="1" applyFont="1" applyBorder="1" applyAlignment="1">
      <alignment horizontal="center"/>
    </xf>
    <xf numFmtId="165" fontId="5" fillId="0" borderId="22" xfId="0" applyNumberFormat="1" applyFont="1" applyBorder="1"/>
    <xf numFmtId="165" fontId="6" fillId="0" borderId="23" xfId="0" applyNumberFormat="1" applyFont="1" applyBorder="1" applyAlignment="1">
      <alignment horizontal="center"/>
    </xf>
    <xf numFmtId="165" fontId="7" fillId="0" borderId="23" xfId="0" applyNumberFormat="1" applyFont="1" applyBorder="1" applyAlignment="1">
      <alignment horizontal="center"/>
    </xf>
    <xf numFmtId="165" fontId="6" fillId="0" borderId="18" xfId="0" applyNumberFormat="1" applyFont="1" applyBorder="1" applyAlignment="1">
      <alignment horizontal="center"/>
    </xf>
    <xf numFmtId="165" fontId="6" fillId="0" borderId="19" xfId="0" applyNumberFormat="1" applyFont="1" applyBorder="1" applyAlignment="1">
      <alignment horizontal="center"/>
    </xf>
    <xf numFmtId="3" fontId="6" fillId="0" borderId="16" xfId="0" applyNumberFormat="1" applyFont="1" applyBorder="1" applyAlignment="1">
      <alignment horizontal="center"/>
    </xf>
    <xf numFmtId="3" fontId="6" fillId="0" borderId="1" xfId="0" applyNumberFormat="1" applyFont="1" applyBorder="1" applyAlignment="1">
      <alignment horizontal="center"/>
    </xf>
    <xf numFmtId="165" fontId="6" fillId="0" borderId="20" xfId="0" applyNumberFormat="1" applyFont="1" applyBorder="1"/>
    <xf numFmtId="3" fontId="6" fillId="0" borderId="10" xfId="0" applyNumberFormat="1" applyFont="1" applyBorder="1" applyAlignment="1">
      <alignment horizontal="center"/>
    </xf>
    <xf numFmtId="164" fontId="6" fillId="0" borderId="23" xfId="0" applyNumberFormat="1" applyFont="1" applyBorder="1" applyAlignment="1">
      <alignment horizontal="center"/>
    </xf>
    <xf numFmtId="164" fontId="6" fillId="0" borderId="20" xfId="0" applyNumberFormat="1" applyFont="1" applyBorder="1"/>
    <xf numFmtId="164" fontId="8" fillId="0" borderId="0" xfId="0" applyNumberFormat="1" applyFont="1"/>
    <xf numFmtId="164" fontId="13" fillId="0" borderId="11" xfId="0" applyNumberFormat="1" applyFont="1" applyBorder="1"/>
    <xf numFmtId="164" fontId="5" fillId="0" borderId="11" xfId="0" applyNumberFormat="1" applyFont="1" applyBorder="1"/>
    <xf numFmtId="164" fontId="5" fillId="0" borderId="15" xfId="0" applyNumberFormat="1" applyFont="1" applyBorder="1"/>
    <xf numFmtId="0" fontId="15" fillId="0" borderId="0" xfId="0" applyFont="1"/>
    <xf numFmtId="0" fontId="15" fillId="0" borderId="55" xfId="0" applyFont="1" applyBorder="1"/>
    <xf numFmtId="0" fontId="15" fillId="0" borderId="56" xfId="0" applyFont="1" applyBorder="1"/>
    <xf numFmtId="0" fontId="15" fillId="0" borderId="57" xfId="0" applyFont="1" applyBorder="1"/>
    <xf numFmtId="0" fontId="0" fillId="0" borderId="57" xfId="0" applyBorder="1"/>
    <xf numFmtId="0" fontId="15" fillId="0" borderId="58" xfId="0" applyFont="1" applyBorder="1"/>
    <xf numFmtId="0" fontId="15" fillId="0" borderId="59" xfId="0" applyFont="1" applyBorder="1"/>
    <xf numFmtId="0" fontId="0" fillId="0" borderId="59" xfId="0" applyBorder="1"/>
    <xf numFmtId="0" fontId="15" fillId="0" borderId="60" xfId="0" applyFont="1" applyBorder="1"/>
    <xf numFmtId="0" fontId="15" fillId="0" borderId="61" xfId="0" applyFont="1" applyBorder="1"/>
    <xf numFmtId="0" fontId="15" fillId="0" borderId="62" xfId="0" applyFont="1" applyBorder="1"/>
    <xf numFmtId="0" fontId="14" fillId="0" borderId="62" xfId="0" applyFont="1" applyBorder="1"/>
    <xf numFmtId="0" fontId="14" fillId="0" borderId="0" xfId="0" applyFont="1"/>
    <xf numFmtId="0" fontId="14" fillId="0" borderId="63" xfId="0" applyFont="1" applyBorder="1" applyAlignment="1">
      <alignment horizontal="center"/>
    </xf>
    <xf numFmtId="0" fontId="14" fillId="0" borderId="38" xfId="0" applyFont="1" applyBorder="1" applyAlignment="1">
      <alignment horizontal="center"/>
    </xf>
    <xf numFmtId="0" fontId="14" fillId="0" borderId="50" xfId="0" applyFont="1" applyBorder="1" applyAlignment="1">
      <alignment horizontal="center"/>
    </xf>
    <xf numFmtId="0" fontId="14" fillId="0" borderId="40" xfId="0" applyFont="1" applyBorder="1" applyAlignment="1">
      <alignment horizontal="center"/>
    </xf>
    <xf numFmtId="0" fontId="14" fillId="0" borderId="42" xfId="0" applyFont="1" applyBorder="1"/>
    <xf numFmtId="0" fontId="14" fillId="0" borderId="66" xfId="0" applyFont="1" applyBorder="1"/>
    <xf numFmtId="0" fontId="14" fillId="0" borderId="41" xfId="0" applyFont="1" applyBorder="1"/>
    <xf numFmtId="0" fontId="14" fillId="0" borderId="45" xfId="0" applyFont="1" applyBorder="1"/>
    <xf numFmtId="49" fontId="14" fillId="0" borderId="45" xfId="0" applyNumberFormat="1" applyFont="1" applyBorder="1"/>
    <xf numFmtId="49" fontId="14" fillId="0" borderId="42" xfId="0" applyNumberFormat="1" applyFont="1" applyBorder="1"/>
    <xf numFmtId="0" fontId="14" fillId="0" borderId="67" xfId="0" applyFont="1" applyBorder="1"/>
    <xf numFmtId="0" fontId="14" fillId="3" borderId="67" xfId="0" applyFont="1" applyFill="1" applyBorder="1"/>
    <xf numFmtId="0" fontId="14" fillId="3" borderId="42" xfId="0" applyFont="1" applyFill="1" applyBorder="1"/>
    <xf numFmtId="0" fontId="14" fillId="0" borderId="43" xfId="0" applyFont="1" applyBorder="1"/>
    <xf numFmtId="0" fontId="14" fillId="3" borderId="43" xfId="0" applyFont="1" applyFill="1" applyBorder="1"/>
    <xf numFmtId="0" fontId="14" fillId="0" borderId="68" xfId="0" applyFont="1" applyBorder="1"/>
    <xf numFmtId="0" fontId="14" fillId="3" borderId="68" xfId="0" applyFont="1" applyFill="1" applyBorder="1"/>
    <xf numFmtId="0" fontId="11" fillId="0" borderId="0" xfId="0" applyFont="1"/>
    <xf numFmtId="0" fontId="11" fillId="0" borderId="57" xfId="0" applyFont="1" applyBorder="1"/>
    <xf numFmtId="0" fontId="11" fillId="0" borderId="59" xfId="0" applyFont="1" applyBorder="1"/>
    <xf numFmtId="0" fontId="14" fillId="0" borderId="69" xfId="0" applyFont="1" applyBorder="1" applyAlignment="1">
      <alignment vertical="top"/>
    </xf>
    <xf numFmtId="0" fontId="14" fillId="0" borderId="69" xfId="0" applyFont="1" applyBorder="1" applyAlignment="1">
      <alignment horizontal="center" vertical="top"/>
    </xf>
    <xf numFmtId="0" fontId="14" fillId="0" borderId="70" xfId="0" applyFont="1" applyBorder="1"/>
    <xf numFmtId="0" fontId="14" fillId="0" borderId="70" xfId="0" applyFont="1" applyBorder="1" applyAlignment="1">
      <alignment horizontal="center"/>
    </xf>
    <xf numFmtId="0" fontId="14" fillId="0" borderId="71" xfId="0" applyFont="1" applyBorder="1"/>
    <xf numFmtId="0" fontId="14" fillId="0" borderId="71" xfId="0" applyFont="1" applyBorder="1" applyAlignment="1">
      <alignment horizontal="center"/>
    </xf>
    <xf numFmtId="0" fontId="14" fillId="0" borderId="72" xfId="0" applyFont="1" applyBorder="1"/>
    <xf numFmtId="0" fontId="14" fillId="0" borderId="73" xfId="0" applyFont="1" applyBorder="1"/>
    <xf numFmtId="0" fontId="14" fillId="0" borderId="74" xfId="0" applyFont="1" applyBorder="1"/>
    <xf numFmtId="0" fontId="11" fillId="0" borderId="68" xfId="0" applyFont="1" applyBorder="1"/>
    <xf numFmtId="0" fontId="15" fillId="0" borderId="69" xfId="0" applyFont="1" applyBorder="1"/>
    <xf numFmtId="0" fontId="15" fillId="0" borderId="70" xfId="0" applyFont="1" applyBorder="1"/>
    <xf numFmtId="0" fontId="15" fillId="0" borderId="71" xfId="0" applyFont="1" applyBorder="1"/>
    <xf numFmtId="0" fontId="14" fillId="0" borderId="75" xfId="0" applyFont="1" applyBorder="1"/>
    <xf numFmtId="0" fontId="14" fillId="0" borderId="76" xfId="0" applyFont="1" applyBorder="1"/>
    <xf numFmtId="0" fontId="14" fillId="0" borderId="77" xfId="0" applyFont="1" applyBorder="1"/>
    <xf numFmtId="0" fontId="14" fillId="0" borderId="69" xfId="0" applyFont="1" applyBorder="1"/>
    <xf numFmtId="0" fontId="14" fillId="0" borderId="69" xfId="0" applyFont="1" applyBorder="1" applyAlignment="1">
      <alignment horizontal="center"/>
    </xf>
    <xf numFmtId="0" fontId="14" fillId="0" borderId="78" xfId="0" applyFont="1" applyBorder="1"/>
    <xf numFmtId="0" fontId="14" fillId="0" borderId="79" xfId="0" applyFont="1" applyBorder="1"/>
    <xf numFmtId="0" fontId="14" fillId="0" borderId="80" xfId="0" applyFont="1" applyBorder="1"/>
    <xf numFmtId="0" fontId="14" fillId="0" borderId="81" xfId="0" applyFont="1" applyBorder="1"/>
    <xf numFmtId="0" fontId="14" fillId="0" borderId="82" xfId="0" applyFont="1" applyBorder="1"/>
    <xf numFmtId="0" fontId="14" fillId="0" borderId="83" xfId="0" applyFont="1" applyBorder="1"/>
    <xf numFmtId="0" fontId="14" fillId="0" borderId="84" xfId="0" applyFont="1" applyBorder="1"/>
    <xf numFmtId="0" fontId="14" fillId="0" borderId="85" xfId="0" applyFont="1" applyBorder="1"/>
    <xf numFmtId="0" fontId="12" fillId="0" borderId="0" xfId="0" applyFont="1"/>
    <xf numFmtId="0" fontId="4" fillId="4" borderId="2" xfId="1" applyFill="1" applyBorder="1"/>
    <xf numFmtId="0" fontId="4" fillId="4" borderId="27" xfId="1" applyFill="1" applyBorder="1"/>
    <xf numFmtId="0" fontId="4" fillId="4" borderId="27" xfId="1" applyFill="1" applyBorder="1" applyAlignment="1">
      <alignment horizontal="center"/>
    </xf>
    <xf numFmtId="0" fontId="4" fillId="4" borderId="27" xfId="1" applyFill="1" applyBorder="1" applyAlignment="1">
      <alignment wrapText="1"/>
    </xf>
    <xf numFmtId="0" fontId="4" fillId="4" borderId="21" xfId="1" applyFill="1" applyBorder="1"/>
    <xf numFmtId="0" fontId="4" fillId="4" borderId="9" xfId="1" applyFill="1" applyBorder="1"/>
    <xf numFmtId="0" fontId="4" fillId="4" borderId="23" xfId="1" applyFill="1" applyBorder="1"/>
    <xf numFmtId="0" fontId="4" fillId="0" borderId="2" xfId="1" applyBorder="1"/>
    <xf numFmtId="0" fontId="4" fillId="0" borderId="21" xfId="1" applyBorder="1" applyAlignment="1">
      <alignment horizontal="center"/>
    </xf>
    <xf numFmtId="0" fontId="4" fillId="0" borderId="9" xfId="1" applyBorder="1" applyAlignment="1">
      <alignment wrapText="1"/>
    </xf>
    <xf numFmtId="0" fontId="4" fillId="0" borderId="21" xfId="1" applyBorder="1"/>
    <xf numFmtId="0" fontId="4" fillId="0" borderId="18" xfId="1" applyBorder="1"/>
    <xf numFmtId="0" fontId="4" fillId="0" borderId="0" xfId="1" applyAlignment="1">
      <alignment horizontal="center"/>
    </xf>
    <xf numFmtId="0" fontId="4" fillId="0" borderId="11" xfId="1" applyBorder="1" applyAlignment="1">
      <alignment wrapText="1"/>
    </xf>
    <xf numFmtId="0" fontId="4" fillId="0" borderId="0" xfId="1"/>
    <xf numFmtId="49" fontId="4" fillId="0" borderId="18" xfId="1" applyNumberFormat="1" applyBorder="1" applyAlignment="1">
      <alignment horizontal="left" vertical="center" wrapText="1"/>
    </xf>
    <xf numFmtId="0" fontId="4" fillId="0" borderId="11" xfId="1" applyBorder="1" applyAlignment="1">
      <alignment horizontal="left" vertical="center" wrapText="1"/>
    </xf>
    <xf numFmtId="49" fontId="4" fillId="0" borderId="18" xfId="1" applyNumberFormat="1" applyBorder="1"/>
    <xf numFmtId="0" fontId="4" fillId="0" borderId="18" xfId="1" applyBorder="1" applyAlignment="1">
      <alignment horizontal="left" vertical="center"/>
    </xf>
    <xf numFmtId="0" fontId="4" fillId="0" borderId="18" xfId="1" applyBorder="1" applyAlignment="1">
      <alignment horizontal="left" vertical="center" wrapText="1"/>
    </xf>
    <xf numFmtId="0" fontId="4" fillId="0" borderId="19" xfId="1" applyBorder="1" applyAlignment="1">
      <alignment horizontal="left" vertical="center"/>
    </xf>
    <xf numFmtId="0" fontId="4" fillId="0" borderId="22" xfId="1" applyBorder="1" applyAlignment="1">
      <alignment horizontal="center"/>
    </xf>
    <xf numFmtId="0" fontId="4" fillId="0" borderId="15" xfId="1" applyBorder="1" applyAlignment="1">
      <alignment horizontal="left" vertical="center" wrapText="1"/>
    </xf>
    <xf numFmtId="0" fontId="4" fillId="0" borderId="22" xfId="1" applyBorder="1"/>
    <xf numFmtId="0" fontId="4" fillId="4" borderId="18" xfId="1" applyFill="1" applyBorder="1"/>
    <xf numFmtId="0" fontId="4" fillId="4" borderId="0" xfId="1" applyFill="1"/>
    <xf numFmtId="0" fontId="4" fillId="4" borderId="11" xfId="1" applyFill="1" applyBorder="1"/>
    <xf numFmtId="0" fontId="4" fillId="0" borderId="9" xfId="1" applyBorder="1" applyAlignment="1">
      <alignment horizontal="left" vertical="top" wrapText="1"/>
    </xf>
    <xf numFmtId="0" fontId="4" fillId="0" borderId="18" xfId="1" applyBorder="1" applyAlignment="1">
      <alignment horizontal="left"/>
    </xf>
    <xf numFmtId="0" fontId="4" fillId="0" borderId="11" xfId="1" applyBorder="1" applyAlignment="1">
      <alignment horizontal="left" vertical="top" wrapText="1"/>
    </xf>
    <xf numFmtId="49" fontId="4" fillId="0" borderId="18" xfId="1" applyNumberFormat="1" applyBorder="1" applyAlignment="1">
      <alignment horizontal="left" vertical="top" wrapText="1"/>
    </xf>
    <xf numFmtId="0" fontId="4" fillId="0" borderId="11" xfId="1" applyBorder="1" applyAlignment="1">
      <alignment vertical="top" wrapText="1"/>
    </xf>
    <xf numFmtId="49" fontId="4" fillId="0" borderId="19" xfId="1" applyNumberFormat="1" applyBorder="1" applyAlignment="1">
      <alignment horizontal="left" vertical="top" wrapText="1"/>
    </xf>
    <xf numFmtId="0" fontId="4" fillId="0" borderId="15" xfId="1" applyBorder="1" applyAlignment="1">
      <alignment horizontal="left" vertical="top" wrapText="1"/>
    </xf>
    <xf numFmtId="0" fontId="4" fillId="0" borderId="19" xfId="1" applyBorder="1"/>
    <xf numFmtId="0" fontId="4" fillId="0" borderId="15" xfId="1" applyBorder="1"/>
    <xf numFmtId="49" fontId="4" fillId="0" borderId="2" xfId="1" applyNumberFormat="1" applyBorder="1" applyAlignment="1">
      <alignment horizontal="left" vertical="top"/>
    </xf>
    <xf numFmtId="0" fontId="4" fillId="0" borderId="0" xfId="1" applyAlignment="1">
      <alignment horizontal="center" wrapText="1"/>
    </xf>
    <xf numFmtId="0" fontId="4" fillId="0" borderId="11" xfId="1" applyBorder="1" applyAlignment="1">
      <alignment vertical="center" wrapText="1"/>
    </xf>
    <xf numFmtId="0" fontId="4" fillId="0" borderId="0" xfId="1" applyAlignment="1">
      <alignment wrapText="1"/>
    </xf>
    <xf numFmtId="0" fontId="4" fillId="0" borderId="19" xfId="1" applyBorder="1" applyAlignment="1">
      <alignment horizontal="left" vertical="center" wrapText="1"/>
    </xf>
    <xf numFmtId="0" fontId="4" fillId="0" borderId="22" xfId="1" applyBorder="1" applyAlignment="1">
      <alignment horizontal="center" wrapText="1"/>
    </xf>
    <xf numFmtId="0" fontId="4" fillId="0" borderId="22" xfId="1" applyBorder="1" applyAlignment="1">
      <alignment wrapText="1"/>
    </xf>
    <xf numFmtId="0" fontId="4" fillId="0" borderId="0" xfId="1" applyAlignment="1">
      <alignment horizontal="center" vertical="center"/>
    </xf>
    <xf numFmtId="0" fontId="16" fillId="0" borderId="18" xfId="1" applyFont="1" applyBorder="1" applyAlignment="1">
      <alignment horizontal="left" vertical="center"/>
    </xf>
    <xf numFmtId="0" fontId="4" fillId="0" borderId="22" xfId="1" applyBorder="1" applyAlignment="1">
      <alignment horizontal="center" vertical="center"/>
    </xf>
    <xf numFmtId="0" fontId="4" fillId="4" borderId="19" xfId="1" applyFill="1" applyBorder="1"/>
    <xf numFmtId="0" fontId="4" fillId="4" borderId="22" xfId="1" applyFill="1" applyBorder="1"/>
    <xf numFmtId="0" fontId="4" fillId="4" borderId="15" xfId="1" applyFill="1" applyBorder="1"/>
    <xf numFmtId="0" fontId="4" fillId="0" borderId="11" xfId="1" applyBorder="1" applyAlignment="1">
      <alignment horizontal="left" wrapText="1"/>
    </xf>
    <xf numFmtId="0" fontId="4" fillId="0" borderId="0" xfId="1" applyAlignment="1">
      <alignment horizontal="left"/>
    </xf>
    <xf numFmtId="49" fontId="4" fillId="0" borderId="18" xfId="1" applyNumberFormat="1" applyBorder="1" applyAlignment="1">
      <alignment horizontal="left" wrapText="1"/>
    </xf>
    <xf numFmtId="164" fontId="4" fillId="0" borderId="11" xfId="1" applyNumberFormat="1" applyBorder="1" applyAlignment="1">
      <alignment horizontal="left" wrapText="1"/>
    </xf>
    <xf numFmtId="164" fontId="4" fillId="0" borderId="18" xfId="1" applyNumberFormat="1" applyBorder="1" applyAlignment="1">
      <alignment horizontal="left" wrapText="1"/>
    </xf>
    <xf numFmtId="0" fontId="4" fillId="0" borderId="0" xfId="1" applyAlignment="1">
      <alignment horizontal="left" wrapText="1"/>
    </xf>
    <xf numFmtId="0" fontId="4" fillId="4" borderId="23" xfId="1" applyFill="1" applyBorder="1" applyAlignment="1">
      <alignment horizontal="left"/>
    </xf>
    <xf numFmtId="49" fontId="4" fillId="0" borderId="0" xfId="1" applyNumberFormat="1" applyAlignment="1">
      <alignment horizontal="left" wrapText="1"/>
    </xf>
    <xf numFmtId="0" fontId="4" fillId="4" borderId="0" xfId="1" applyFill="1" applyAlignment="1">
      <alignment horizontal="left"/>
    </xf>
    <xf numFmtId="49" fontId="4" fillId="0" borderId="86" xfId="1" applyNumberFormat="1" applyBorder="1" applyAlignment="1">
      <alignment horizontal="left" wrapText="1"/>
    </xf>
    <xf numFmtId="0" fontId="4" fillId="0" borderId="87" xfId="1" applyBorder="1" applyAlignment="1">
      <alignment horizontal="left"/>
    </xf>
    <xf numFmtId="0" fontId="4" fillId="0" borderId="88" xfId="1" applyBorder="1" applyAlignment="1">
      <alignment horizontal="left" wrapText="1"/>
    </xf>
    <xf numFmtId="0" fontId="4" fillId="0" borderId="15" xfId="1" applyBorder="1" applyAlignment="1">
      <alignment horizontal="left" wrapText="1"/>
    </xf>
    <xf numFmtId="49" fontId="4" fillId="0" borderId="19" xfId="1" applyNumberFormat="1" applyBorder="1" applyAlignment="1">
      <alignment horizontal="left" wrapText="1"/>
    </xf>
    <xf numFmtId="0" fontId="4" fillId="0" borderId="11" xfId="1" applyBorder="1" applyAlignment="1">
      <alignment horizontal="left"/>
    </xf>
    <xf numFmtId="0" fontId="4" fillId="0" borderId="22" xfId="1" applyBorder="1" applyAlignment="1">
      <alignment horizontal="left"/>
    </xf>
    <xf numFmtId="49" fontId="4" fillId="0" borderId="0" xfId="1" applyNumberFormat="1" applyAlignment="1">
      <alignment horizontal="left" vertical="top" wrapText="1"/>
    </xf>
    <xf numFmtId="49" fontId="4" fillId="0" borderId="22" xfId="1" applyNumberFormat="1" applyBorder="1" applyAlignment="1">
      <alignment horizontal="left" vertical="top" wrapText="1"/>
    </xf>
    <xf numFmtId="0" fontId="14" fillId="0" borderId="10" xfId="0" applyFont="1" applyBorder="1" applyAlignment="1">
      <alignment vertical="top" wrapText="1"/>
    </xf>
    <xf numFmtId="0" fontId="22" fillId="0" borderId="10" xfId="0" applyFont="1" applyBorder="1" applyAlignment="1">
      <alignment horizontal="center"/>
    </xf>
    <xf numFmtId="0" fontId="24" fillId="0" borderId="10" xfId="0" applyFont="1" applyBorder="1" applyAlignment="1">
      <alignment vertical="top" wrapText="1"/>
    </xf>
    <xf numFmtId="0" fontId="24" fillId="5" borderId="17" xfId="0" applyFont="1" applyFill="1" applyBorder="1" applyAlignment="1">
      <alignment vertical="top" wrapText="1"/>
    </xf>
    <xf numFmtId="0" fontId="14" fillId="5" borderId="17" xfId="0" applyFont="1" applyFill="1" applyBorder="1" applyAlignment="1">
      <alignment vertical="top" wrapText="1"/>
    </xf>
    <xf numFmtId="0" fontId="14" fillId="0" borderId="10" xfId="0" applyFont="1" applyBorder="1" applyAlignment="1">
      <alignment vertical="center" wrapText="1"/>
    </xf>
    <xf numFmtId="2" fontId="6" fillId="0" borderId="48" xfId="0" applyNumberFormat="1" applyFont="1" applyBorder="1"/>
    <xf numFmtId="0" fontId="9" fillId="0" borderId="48" xfId="0" applyFont="1" applyBorder="1" applyProtection="1">
      <protection locked="0"/>
    </xf>
    <xf numFmtId="0" fontId="9" fillId="0" borderId="25" xfId="0" applyFont="1" applyBorder="1" applyProtection="1">
      <protection locked="0"/>
    </xf>
    <xf numFmtId="0" fontId="6" fillId="0" borderId="25" xfId="0" applyFont="1" applyBorder="1" applyProtection="1">
      <protection locked="0"/>
    </xf>
    <xf numFmtId="2" fontId="6" fillId="0" borderId="48" xfId="0" applyNumberFormat="1" applyFont="1" applyBorder="1" applyProtection="1">
      <protection locked="0"/>
    </xf>
    <xf numFmtId="165" fontId="5" fillId="0" borderId="48" xfId="0" applyNumberFormat="1" applyFont="1" applyBorder="1" applyProtection="1">
      <protection locked="0"/>
    </xf>
    <xf numFmtId="0" fontId="8" fillId="0" borderId="11" xfId="0" applyFont="1" applyBorder="1"/>
    <xf numFmtId="0" fontId="8" fillId="0" borderId="5" xfId="0" applyFont="1" applyBorder="1" applyAlignment="1">
      <alignment horizontal="center"/>
    </xf>
    <xf numFmtId="0" fontId="8" fillId="0" borderId="4" xfId="0" applyFont="1" applyBorder="1" applyAlignment="1">
      <alignment horizontal="center"/>
    </xf>
    <xf numFmtId="1" fontId="8" fillId="0" borderId="5" xfId="0" applyNumberFormat="1" applyFont="1" applyBorder="1" applyProtection="1">
      <protection locked="0"/>
    </xf>
    <xf numFmtId="2" fontId="8" fillId="0" borderId="3" xfId="0" applyNumberFormat="1" applyFont="1" applyBorder="1" applyProtection="1">
      <protection locked="0"/>
    </xf>
    <xf numFmtId="2" fontId="8" fillId="0" borderId="32" xfId="0" applyNumberFormat="1" applyFont="1" applyBorder="1" applyProtection="1">
      <protection locked="0"/>
    </xf>
    <xf numFmtId="165" fontId="8" fillId="0" borderId="3" xfId="0" applyNumberFormat="1" applyFont="1" applyBorder="1" applyProtection="1">
      <protection locked="0"/>
    </xf>
    <xf numFmtId="165" fontId="8" fillId="0" borderId="32" xfId="0" applyNumberFormat="1" applyFont="1" applyBorder="1" applyProtection="1">
      <protection locked="0"/>
    </xf>
    <xf numFmtId="165" fontId="8" fillId="0" borderId="33" xfId="0" applyNumberFormat="1" applyFont="1" applyBorder="1" applyProtection="1">
      <protection locked="0"/>
    </xf>
    <xf numFmtId="165" fontId="8" fillId="0" borderId="31" xfId="0" applyNumberFormat="1" applyFont="1" applyBorder="1"/>
    <xf numFmtId="165" fontId="8" fillId="2" borderId="5" xfId="0" applyNumberFormat="1" applyFont="1" applyFill="1" applyBorder="1"/>
    <xf numFmtId="165" fontId="8" fillId="0" borderId="5" xfId="0" applyNumberFormat="1" applyFont="1" applyBorder="1" applyProtection="1">
      <protection locked="0"/>
    </xf>
    <xf numFmtId="164" fontId="8" fillId="0" borderId="5" xfId="0" applyNumberFormat="1" applyFont="1" applyBorder="1"/>
    <xf numFmtId="0" fontId="8" fillId="0" borderId="6" xfId="0" applyFont="1" applyBorder="1"/>
    <xf numFmtId="0" fontId="8" fillId="0" borderId="7" xfId="0" applyFont="1" applyBorder="1" applyAlignment="1">
      <alignment horizontal="center"/>
    </xf>
    <xf numFmtId="1" fontId="8" fillId="0" borderId="7" xfId="0" applyNumberFormat="1" applyFont="1" applyBorder="1" applyProtection="1">
      <protection locked="0"/>
    </xf>
    <xf numFmtId="2" fontId="8" fillId="0" borderId="6" xfId="0" applyNumberFormat="1" applyFont="1" applyBorder="1" applyProtection="1">
      <protection locked="0"/>
    </xf>
    <xf numFmtId="2" fontId="8" fillId="0" borderId="28" xfId="0" applyNumberFormat="1" applyFont="1" applyBorder="1" applyProtection="1">
      <protection locked="0"/>
    </xf>
    <xf numFmtId="165" fontId="8" fillId="0" borderId="6" xfId="0" applyNumberFormat="1" applyFont="1" applyBorder="1" applyProtection="1">
      <protection locked="0"/>
    </xf>
    <xf numFmtId="165" fontId="8" fillId="0" borderId="28" xfId="0" applyNumberFormat="1" applyFont="1" applyBorder="1" applyProtection="1">
      <protection locked="0"/>
    </xf>
    <xf numFmtId="165" fontId="8" fillId="0" borderId="30" xfId="0" applyNumberFormat="1" applyFont="1" applyBorder="1" applyProtection="1">
      <protection locked="0"/>
    </xf>
    <xf numFmtId="165" fontId="8" fillId="0" borderId="26" xfId="0" applyNumberFormat="1" applyFont="1" applyBorder="1"/>
    <xf numFmtId="165" fontId="8" fillId="2" borderId="7" xfId="0" applyNumberFormat="1" applyFont="1" applyFill="1" applyBorder="1"/>
    <xf numFmtId="165" fontId="8" fillId="0" borderId="7" xfId="0" applyNumberFormat="1" applyFont="1" applyBorder="1" applyProtection="1">
      <protection locked="0"/>
    </xf>
    <xf numFmtId="165" fontId="8" fillId="0" borderId="7" xfId="0" applyNumberFormat="1" applyFont="1" applyBorder="1"/>
    <xf numFmtId="164" fontId="8" fillId="0" borderId="7" xfId="0" applyNumberFormat="1" applyFont="1" applyBorder="1"/>
    <xf numFmtId="0" fontId="8" fillId="0" borderId="26" xfId="0" applyFont="1" applyBorder="1"/>
    <xf numFmtId="0" fontId="8" fillId="0" borderId="51" xfId="0" applyFont="1" applyBorder="1"/>
    <xf numFmtId="0" fontId="8" fillId="0" borderId="24" xfId="0" applyFont="1" applyBorder="1" applyAlignment="1">
      <alignment horizontal="center"/>
    </xf>
    <xf numFmtId="1" fontId="8" fillId="0" borderId="24" xfId="0" applyNumberFormat="1" applyFont="1" applyBorder="1" applyProtection="1">
      <protection locked="0"/>
    </xf>
    <xf numFmtId="2" fontId="8" fillId="0" borderId="51" xfId="0" applyNumberFormat="1" applyFont="1" applyBorder="1" applyProtection="1">
      <protection locked="0"/>
    </xf>
    <xf numFmtId="2" fontId="8" fillId="0" borderId="52" xfId="0" applyNumberFormat="1" applyFont="1" applyBorder="1" applyProtection="1">
      <protection locked="0"/>
    </xf>
    <xf numFmtId="165" fontId="8" fillId="0" borderId="51" xfId="0" applyNumberFormat="1" applyFont="1" applyBorder="1" applyProtection="1">
      <protection locked="0"/>
    </xf>
    <xf numFmtId="165" fontId="8" fillId="0" borderId="52" xfId="0" applyNumberFormat="1" applyFont="1" applyBorder="1" applyProtection="1">
      <protection locked="0"/>
    </xf>
    <xf numFmtId="165" fontId="8" fillId="0" borderId="53" xfId="0" applyNumberFormat="1" applyFont="1" applyBorder="1" applyProtection="1">
      <protection locked="0"/>
    </xf>
    <xf numFmtId="165" fontId="8" fillId="2" borderId="24" xfId="0" applyNumberFormat="1" applyFont="1" applyFill="1" applyBorder="1"/>
    <xf numFmtId="165" fontId="8" fillId="0" borderId="24" xfId="0" applyNumberFormat="1" applyFont="1" applyBorder="1" applyProtection="1">
      <protection locked="0"/>
    </xf>
    <xf numFmtId="0" fontId="8" fillId="0" borderId="7" xfId="0" applyFont="1" applyBorder="1" applyAlignment="1" applyProtection="1">
      <alignment horizontal="center"/>
      <protection locked="0"/>
    </xf>
    <xf numFmtId="0" fontId="8" fillId="0" borderId="29" xfId="0" applyFont="1" applyBorder="1"/>
    <xf numFmtId="164" fontId="8" fillId="0" borderId="37" xfId="0" applyNumberFormat="1" applyFont="1" applyBorder="1"/>
    <xf numFmtId="0" fontId="8" fillId="0" borderId="1" xfId="0" applyFont="1" applyBorder="1"/>
    <xf numFmtId="0" fontId="8" fillId="2" borderId="2" xfId="0" applyFont="1" applyFill="1" applyBorder="1" applyAlignment="1">
      <alignment horizontal="center"/>
    </xf>
    <xf numFmtId="0" fontId="8" fillId="2" borderId="21" xfId="0" applyFont="1" applyFill="1" applyBorder="1"/>
    <xf numFmtId="1" fontId="8" fillId="2" borderId="9" xfId="0" applyNumberFormat="1" applyFont="1" applyFill="1" applyBorder="1"/>
    <xf numFmtId="2" fontId="8" fillId="0" borderId="27" xfId="0" applyNumberFormat="1" applyFont="1" applyBorder="1"/>
    <xf numFmtId="165" fontId="8" fillId="0" borderId="1" xfId="0" applyNumberFormat="1" applyFont="1" applyBorder="1"/>
    <xf numFmtId="165" fontId="8" fillId="0" borderId="13" xfId="0" applyNumberFormat="1" applyFont="1" applyBorder="1"/>
    <xf numFmtId="165" fontId="8" fillId="0" borderId="10" xfId="0" applyNumberFormat="1" applyFont="1" applyBorder="1"/>
    <xf numFmtId="165" fontId="8" fillId="0" borderId="27" xfId="0" applyNumberFormat="1" applyFont="1" applyBorder="1"/>
    <xf numFmtId="165" fontId="8" fillId="2" borderId="10" xfId="0" applyNumberFormat="1" applyFont="1" applyFill="1" applyBorder="1"/>
    <xf numFmtId="164" fontId="8" fillId="2" borderId="17" xfId="0" applyNumberFormat="1" applyFont="1" applyFill="1" applyBorder="1"/>
    <xf numFmtId="0" fontId="8" fillId="2" borderId="18" xfId="0" applyFont="1" applyFill="1" applyBorder="1" applyAlignment="1">
      <alignment horizontal="center"/>
    </xf>
    <xf numFmtId="0" fontId="8" fillId="2" borderId="0" xfId="0" applyFont="1" applyFill="1"/>
    <xf numFmtId="1" fontId="8" fillId="2" borderId="11" xfId="0" applyNumberFormat="1" applyFont="1" applyFill="1" applyBorder="1"/>
    <xf numFmtId="164" fontId="8" fillId="2" borderId="0" xfId="0" applyNumberFormat="1" applyFont="1" applyFill="1"/>
    <xf numFmtId="164" fontId="8" fillId="2" borderId="11" xfId="0" applyNumberFormat="1" applyFont="1" applyFill="1" applyBorder="1"/>
    <xf numFmtId="2" fontId="8" fillId="0" borderId="44" xfId="0" applyNumberFormat="1" applyFont="1" applyBorder="1" applyProtection="1">
      <protection locked="0"/>
    </xf>
    <xf numFmtId="165" fontId="8" fillId="0" borderId="26" xfId="0" applyNumberFormat="1" applyFont="1" applyBorder="1" applyProtection="1">
      <protection locked="0"/>
    </xf>
    <xf numFmtId="0" fontId="8" fillId="0" borderId="8" xfId="0" applyFont="1" applyBorder="1"/>
    <xf numFmtId="2" fontId="8" fillId="0" borderId="47" xfId="0" applyNumberFormat="1" applyFont="1" applyBorder="1" applyProtection="1">
      <protection locked="0"/>
    </xf>
    <xf numFmtId="2" fontId="8" fillId="0" borderId="35" xfId="0" applyNumberFormat="1" applyFont="1" applyBorder="1" applyProtection="1">
      <protection locked="0"/>
    </xf>
    <xf numFmtId="165" fontId="8" fillId="0" borderId="8" xfId="0" applyNumberFormat="1" applyFont="1" applyBorder="1" applyProtection="1">
      <protection locked="0"/>
    </xf>
    <xf numFmtId="165" fontId="8" fillId="0" borderId="35" xfId="0" applyNumberFormat="1" applyFont="1" applyBorder="1" applyProtection="1">
      <protection locked="0"/>
    </xf>
    <xf numFmtId="165" fontId="8" fillId="0" borderId="36" xfId="0" applyNumberFormat="1" applyFont="1" applyBorder="1" applyProtection="1">
      <protection locked="0"/>
    </xf>
    <xf numFmtId="165" fontId="8" fillId="0" borderId="29" xfId="0" applyNumberFormat="1" applyFont="1" applyBorder="1" applyProtection="1">
      <protection locked="0"/>
    </xf>
    <xf numFmtId="165" fontId="8" fillId="0" borderId="24" xfId="0" applyNumberFormat="1" applyFont="1" applyBorder="1"/>
    <xf numFmtId="165" fontId="8" fillId="0" borderId="37" xfId="0" applyNumberFormat="1" applyFont="1" applyBorder="1"/>
    <xf numFmtId="0" fontId="8" fillId="0" borderId="12" xfId="0" applyFont="1" applyBorder="1"/>
    <xf numFmtId="165" fontId="8" fillId="0" borderId="54" xfId="0" applyNumberFormat="1" applyFont="1" applyBorder="1"/>
    <xf numFmtId="165" fontId="8" fillId="0" borderId="16" xfId="0" applyNumberFormat="1" applyFont="1" applyBorder="1"/>
    <xf numFmtId="165" fontId="8" fillId="2" borderId="23" xfId="0" applyNumberFormat="1" applyFont="1" applyFill="1" applyBorder="1"/>
    <xf numFmtId="165" fontId="8" fillId="0" borderId="10" xfId="0" applyNumberFormat="1" applyFont="1" applyBorder="1" applyProtection="1">
      <protection locked="0"/>
    </xf>
    <xf numFmtId="0" fontId="8" fillId="0" borderId="14" xfId="0" applyFont="1" applyBorder="1"/>
    <xf numFmtId="1" fontId="8" fillId="2" borderId="0" xfId="0" applyNumberFormat="1" applyFont="1" applyFill="1"/>
    <xf numFmtId="2" fontId="8" fillId="2" borderId="10" xfId="0" applyNumberFormat="1" applyFont="1" applyFill="1" applyBorder="1"/>
    <xf numFmtId="2" fontId="11" fillId="0" borderId="0" xfId="0" applyNumberFormat="1" applyFont="1"/>
    <xf numFmtId="165" fontId="8" fillId="2" borderId="1" xfId="0" applyNumberFormat="1" applyFont="1" applyFill="1" applyBorder="1"/>
    <xf numFmtId="165" fontId="8" fillId="0" borderId="34" xfId="0" applyNumberFormat="1" applyFont="1" applyBorder="1"/>
    <xf numFmtId="165" fontId="8" fillId="0" borderId="9" xfId="0" applyNumberFormat="1" applyFont="1" applyBorder="1" applyProtection="1">
      <protection locked="0"/>
    </xf>
    <xf numFmtId="165" fontId="8" fillId="2" borderId="18" xfId="0" applyNumberFormat="1" applyFont="1" applyFill="1" applyBorder="1"/>
    <xf numFmtId="165" fontId="8" fillId="2" borderId="0" xfId="0" applyNumberFormat="1" applyFont="1" applyFill="1"/>
    <xf numFmtId="0" fontId="8" fillId="2" borderId="19" xfId="0" applyFont="1" applyFill="1" applyBorder="1" applyAlignment="1">
      <alignment horizontal="center"/>
    </xf>
    <xf numFmtId="0" fontId="8" fillId="2" borderId="22" xfId="0" applyFont="1" applyFill="1" applyBorder="1"/>
    <xf numFmtId="1" fontId="8" fillId="2" borderId="15" xfId="0" applyNumberFormat="1" applyFont="1" applyFill="1" applyBorder="1"/>
    <xf numFmtId="2" fontId="8" fillId="0" borderId="12" xfId="0" applyNumberFormat="1" applyFont="1" applyBorder="1"/>
    <xf numFmtId="165" fontId="8" fillId="0" borderId="12" xfId="0" applyNumberFormat="1" applyFont="1" applyBorder="1"/>
    <xf numFmtId="165" fontId="8" fillId="2" borderId="19" xfId="0" applyNumberFormat="1" applyFont="1" applyFill="1" applyBorder="1"/>
    <xf numFmtId="165" fontId="8" fillId="2" borderId="22" xfId="0" applyNumberFormat="1" applyFont="1" applyFill="1" applyBorder="1"/>
    <xf numFmtId="164" fontId="8" fillId="2" borderId="22" xfId="0" applyNumberFormat="1" applyFont="1" applyFill="1" applyBorder="1"/>
    <xf numFmtId="164" fontId="8" fillId="2" borderId="15" xfId="0" applyNumberFormat="1" applyFont="1" applyFill="1" applyBorder="1"/>
    <xf numFmtId="0" fontId="6" fillId="0" borderId="17" xfId="0" applyFont="1" applyBorder="1" applyAlignment="1">
      <alignment horizontal="left"/>
    </xf>
    <xf numFmtId="1" fontId="8" fillId="0" borderId="4" xfId="0" applyNumberFormat="1" applyFont="1" applyBorder="1" applyProtection="1">
      <protection locked="0"/>
    </xf>
    <xf numFmtId="2" fontId="8" fillId="0" borderId="89" xfId="0" applyNumberFormat="1" applyFont="1" applyBorder="1" applyProtection="1">
      <protection locked="0"/>
    </xf>
    <xf numFmtId="2" fontId="8" fillId="0" borderId="90" xfId="0" applyNumberFormat="1" applyFont="1" applyBorder="1" applyProtection="1">
      <protection locked="0"/>
    </xf>
    <xf numFmtId="165" fontId="8" fillId="0" borderId="89" xfId="0" applyNumberFormat="1" applyFont="1" applyBorder="1" applyProtection="1">
      <protection locked="0"/>
    </xf>
    <xf numFmtId="165" fontId="8" fillId="0" borderId="90" xfId="0" applyNumberFormat="1" applyFont="1" applyBorder="1" applyProtection="1">
      <protection locked="0"/>
    </xf>
    <xf numFmtId="165" fontId="8" fillId="0" borderId="91" xfId="0" applyNumberFormat="1" applyFont="1" applyBorder="1" applyProtection="1">
      <protection locked="0"/>
    </xf>
    <xf numFmtId="165" fontId="8" fillId="2" borderId="4" xfId="0" applyNumberFormat="1" applyFont="1" applyFill="1" applyBorder="1"/>
    <xf numFmtId="165" fontId="8" fillId="0" borderId="4" xfId="0" applyNumberFormat="1" applyFont="1" applyBorder="1" applyProtection="1">
      <protection locked="0"/>
    </xf>
    <xf numFmtId="0" fontId="8" fillId="0" borderId="7" xfId="0" applyFont="1" applyBorder="1"/>
    <xf numFmtId="0" fontId="22" fillId="0" borderId="10" xfId="0" applyFont="1" applyBorder="1" applyAlignment="1">
      <alignment horizontal="center" vertical="center" textRotation="90"/>
    </xf>
    <xf numFmtId="0" fontId="29" fillId="0" borderId="0" xfId="0" applyFont="1"/>
    <xf numFmtId="0" fontId="31" fillId="0" borderId="0" xfId="0" applyFont="1"/>
    <xf numFmtId="0" fontId="32" fillId="0" borderId="0" xfId="0" applyFont="1"/>
    <xf numFmtId="0" fontId="26" fillId="0" borderId="0" xfId="0" applyFont="1"/>
    <xf numFmtId="0" fontId="38" fillId="0" borderId="0" xfId="0" applyFont="1"/>
    <xf numFmtId="0" fontId="29" fillId="0" borderId="0" xfId="0" applyFont="1" applyAlignment="1">
      <alignment horizontal="left" indent="6"/>
    </xf>
    <xf numFmtId="0" fontId="29" fillId="0" borderId="0" xfId="0" applyFont="1" applyAlignment="1">
      <alignment horizontal="left" indent="2"/>
    </xf>
    <xf numFmtId="0" fontId="25" fillId="0" borderId="0" xfId="0" applyFont="1" applyAlignment="1">
      <alignment horizontal="center"/>
    </xf>
    <xf numFmtId="0" fontId="27" fillId="0" borderId="0" xfId="0" applyFont="1" applyAlignment="1">
      <alignment horizontal="center"/>
    </xf>
    <xf numFmtId="0" fontId="25" fillId="0" borderId="0" xfId="0" applyFont="1"/>
    <xf numFmtId="0" fontId="29" fillId="0" borderId="0" xfId="0" applyFont="1" applyAlignment="1">
      <alignment horizontal="left" wrapText="1"/>
    </xf>
    <xf numFmtId="0" fontId="40" fillId="0" borderId="0" xfId="0" applyFont="1" applyAlignment="1">
      <alignment horizontal="left" wrapText="1" indent="6"/>
    </xf>
    <xf numFmtId="0" fontId="43" fillId="7" borderId="42" xfId="0" applyFont="1" applyFill="1" applyBorder="1" applyAlignment="1">
      <alignment horizontal="center"/>
    </xf>
    <xf numFmtId="0" fontId="43" fillId="7" borderId="42" xfId="0" applyFont="1" applyFill="1" applyBorder="1" applyAlignment="1">
      <alignment horizontal="center" wrapText="1"/>
    </xf>
    <xf numFmtId="0" fontId="43" fillId="7" borderId="82" xfId="0" applyFont="1" applyFill="1" applyBorder="1" applyAlignment="1">
      <alignment horizontal="center" wrapText="1"/>
    </xf>
    <xf numFmtId="0" fontId="44" fillId="0" borderId="42" xfId="0" applyFont="1" applyBorder="1" applyAlignment="1">
      <alignment horizontal="center" vertical="top"/>
    </xf>
    <xf numFmtId="0" fontId="26" fillId="0" borderId="42" xfId="0" applyFont="1" applyBorder="1" applyAlignment="1">
      <alignment vertical="top"/>
    </xf>
    <xf numFmtId="0" fontId="44" fillId="0" borderId="42" xfId="0" applyFont="1" applyBorder="1" applyAlignment="1">
      <alignment horizontal="center" vertical="top" wrapText="1"/>
    </xf>
    <xf numFmtId="0" fontId="44" fillId="0" borderId="42" xfId="0" applyFont="1" applyBorder="1" applyAlignment="1">
      <alignment horizontal="center" wrapText="1"/>
    </xf>
    <xf numFmtId="0" fontId="42" fillId="0" borderId="82" xfId="0" applyFont="1" applyBorder="1" applyAlignment="1">
      <alignment horizontal="center" vertical="top" wrapText="1"/>
    </xf>
    <xf numFmtId="0" fontId="43" fillId="8" borderId="42" xfId="0" applyFont="1" applyFill="1" applyBorder="1" applyAlignment="1">
      <alignment horizontal="center"/>
    </xf>
    <xf numFmtId="0" fontId="43" fillId="8" borderId="42" xfId="0" applyFont="1" applyFill="1" applyBorder="1" applyAlignment="1">
      <alignment horizontal="center" wrapText="1"/>
    </xf>
    <xf numFmtId="0" fontId="43" fillId="8" borderId="82" xfId="0" applyFont="1" applyFill="1" applyBorder="1" applyAlignment="1">
      <alignment horizontal="center" wrapText="1"/>
    </xf>
    <xf numFmtId="0" fontId="42" fillId="9" borderId="42" xfId="0" applyFont="1" applyFill="1" applyBorder="1" applyAlignment="1">
      <alignment horizontal="center"/>
    </xf>
    <xf numFmtId="0" fontId="42" fillId="9" borderId="42" xfId="0" applyFont="1" applyFill="1" applyBorder="1"/>
    <xf numFmtId="0" fontId="42" fillId="9" borderId="42" xfId="0" applyFont="1" applyFill="1" applyBorder="1" applyAlignment="1">
      <alignment vertical="top" wrapText="1"/>
    </xf>
    <xf numFmtId="0" fontId="42" fillId="9" borderId="82" xfId="0" applyFont="1" applyFill="1" applyBorder="1" applyAlignment="1">
      <alignment vertical="top" wrapText="1"/>
    </xf>
    <xf numFmtId="0" fontId="44" fillId="0" borderId="42" xfId="0" applyFont="1" applyBorder="1" applyAlignment="1">
      <alignment horizontal="center"/>
    </xf>
    <xf numFmtId="0" fontId="44" fillId="0" borderId="42" xfId="0" applyFont="1" applyBorder="1"/>
    <xf numFmtId="0" fontId="42" fillId="9" borderId="42" xfId="0" applyFont="1" applyFill="1" applyBorder="1" applyAlignment="1">
      <alignment horizontal="center" vertical="top" wrapText="1"/>
    </xf>
    <xf numFmtId="0" fontId="42" fillId="0" borderId="42" xfId="0" applyFont="1" applyBorder="1" applyAlignment="1">
      <alignment horizontal="center"/>
    </xf>
    <xf numFmtId="0" fontId="45" fillId="0" borderId="42" xfId="0" applyFont="1" applyBorder="1" applyAlignment="1">
      <alignment horizontal="center" vertical="top" wrapText="1"/>
    </xf>
    <xf numFmtId="0" fontId="44" fillId="0" borderId="82" xfId="0" applyFont="1" applyBorder="1" applyAlignment="1">
      <alignment horizontal="center" vertical="top" wrapText="1"/>
    </xf>
    <xf numFmtId="0" fontId="42" fillId="0" borderId="42" xfId="0" applyFont="1" applyBorder="1" applyAlignment="1">
      <alignment horizontal="center" wrapText="1"/>
    </xf>
    <xf numFmtId="0" fontId="43" fillId="10" borderId="42" xfId="0" applyFont="1" applyFill="1" applyBorder="1" applyAlignment="1">
      <alignment horizontal="center"/>
    </xf>
    <xf numFmtId="0" fontId="43" fillId="10" borderId="42" xfId="0" applyFont="1" applyFill="1" applyBorder="1" applyAlignment="1">
      <alignment horizontal="center" wrapText="1"/>
    </xf>
    <xf numFmtId="0" fontId="43" fillId="10" borderId="82" xfId="0" applyFont="1" applyFill="1" applyBorder="1" applyAlignment="1">
      <alignment horizontal="center" wrapText="1"/>
    </xf>
    <xf numFmtId="0" fontId="43" fillId="11" borderId="42" xfId="0" applyFont="1" applyFill="1" applyBorder="1" applyAlignment="1">
      <alignment horizontal="center"/>
    </xf>
    <xf numFmtId="0" fontId="43" fillId="11" borderId="42" xfId="0" applyFont="1" applyFill="1" applyBorder="1" applyAlignment="1">
      <alignment horizontal="center" wrapText="1"/>
    </xf>
    <xf numFmtId="0" fontId="43" fillId="11" borderId="82" xfId="0" applyFont="1" applyFill="1" applyBorder="1" applyAlignment="1">
      <alignment horizontal="center" wrapText="1"/>
    </xf>
    <xf numFmtId="0" fontId="26" fillId="0" borderId="42" xfId="0" applyFont="1" applyBorder="1" applyAlignment="1">
      <alignment vertical="top" wrapText="1"/>
    </xf>
    <xf numFmtId="0" fontId="43" fillId="12" borderId="42" xfId="0" applyFont="1" applyFill="1" applyBorder="1" applyAlignment="1">
      <alignment horizontal="center"/>
    </xf>
    <xf numFmtId="0" fontId="43" fillId="12" borderId="42" xfId="0" applyFont="1" applyFill="1" applyBorder="1" applyAlignment="1">
      <alignment horizontal="center" wrapText="1"/>
    </xf>
    <xf numFmtId="0" fontId="43" fillId="12" borderId="82" xfId="0" applyFont="1" applyFill="1" applyBorder="1" applyAlignment="1">
      <alignment horizontal="center" wrapText="1"/>
    </xf>
    <xf numFmtId="0" fontId="54" fillId="0" borderId="42" xfId="3" applyFont="1" applyBorder="1" applyAlignment="1">
      <alignment horizontal="center" vertical="top" wrapText="1"/>
    </xf>
    <xf numFmtId="0" fontId="3" fillId="0" borderId="42" xfId="3" applyBorder="1" applyAlignment="1">
      <alignment vertical="top" wrapText="1"/>
    </xf>
    <xf numFmtId="0" fontId="54" fillId="0" borderId="42" xfId="3" applyFont="1" applyBorder="1" applyAlignment="1">
      <alignment horizontal="center" vertical="top"/>
    </xf>
    <xf numFmtId="0" fontId="52" fillId="0" borderId="82" xfId="3" applyFont="1" applyBorder="1" applyAlignment="1">
      <alignment horizontal="center" vertical="top" wrapText="1"/>
    </xf>
    <xf numFmtId="0" fontId="53" fillId="14" borderId="42" xfId="3" applyFont="1" applyFill="1" applyBorder="1" applyAlignment="1">
      <alignment horizontal="center"/>
    </xf>
    <xf numFmtId="0" fontId="53" fillId="14" borderId="42" xfId="3" applyFont="1" applyFill="1" applyBorder="1" applyAlignment="1">
      <alignment horizontal="center" wrapText="1"/>
    </xf>
    <xf numFmtId="0" fontId="53" fillId="14" borderId="82" xfId="3" applyFont="1" applyFill="1" applyBorder="1" applyAlignment="1">
      <alignment horizontal="center" wrapText="1"/>
    </xf>
    <xf numFmtId="0" fontId="54" fillId="0" borderId="84" xfId="3" applyFont="1" applyBorder="1" applyAlignment="1">
      <alignment horizontal="center" vertical="top" wrapText="1"/>
    </xf>
    <xf numFmtId="0" fontId="3" fillId="0" borderId="84" xfId="3" applyBorder="1" applyAlignment="1">
      <alignment vertical="top" wrapText="1"/>
    </xf>
    <xf numFmtId="0" fontId="54" fillId="0" borderId="84" xfId="3" applyFont="1" applyBorder="1" applyAlignment="1">
      <alignment horizontal="center" vertical="top"/>
    </xf>
    <xf numFmtId="0" fontId="52" fillId="0" borderId="85" xfId="3" applyFont="1" applyBorder="1" applyAlignment="1">
      <alignment horizontal="center" vertical="top" wrapText="1"/>
    </xf>
    <xf numFmtId="0" fontId="56" fillId="0" borderId="0" xfId="1" applyFont="1"/>
    <xf numFmtId="49" fontId="56" fillId="0" borderId="18" xfId="1" applyNumberFormat="1" applyFont="1" applyBorder="1" applyAlignment="1">
      <alignment horizontal="left" vertical="top" wrapText="1"/>
    </xf>
    <xf numFmtId="49" fontId="2" fillId="0" borderId="11" xfId="1" applyNumberFormat="1" applyFont="1" applyBorder="1" applyAlignment="1">
      <alignment horizontal="left" vertical="top" wrapText="1"/>
    </xf>
    <xf numFmtId="49" fontId="56" fillId="0" borderId="0" xfId="1" applyNumberFormat="1" applyFont="1" applyAlignment="1">
      <alignment horizontal="left" vertical="top" wrapText="1"/>
    </xf>
    <xf numFmtId="0" fontId="2" fillId="0" borderId="11" xfId="1" applyFont="1" applyBorder="1" applyAlignment="1">
      <alignment horizontal="left" vertical="top" wrapText="1"/>
    </xf>
    <xf numFmtId="165" fontId="8" fillId="0" borderId="17" xfId="0" applyNumberFormat="1" applyFont="1" applyBorder="1"/>
    <xf numFmtId="0" fontId="14" fillId="0" borderId="64" xfId="0" applyFont="1" applyBorder="1" applyAlignment="1">
      <alignment horizontal="center"/>
    </xf>
    <xf numFmtId="0" fontId="14" fillId="0" borderId="46" xfId="0" applyFont="1" applyBorder="1" applyAlignment="1">
      <alignment horizontal="center"/>
    </xf>
    <xf numFmtId="0" fontId="14" fillId="0" borderId="39" xfId="0" applyFont="1" applyBorder="1" applyAlignment="1">
      <alignment horizontal="center"/>
    </xf>
    <xf numFmtId="0" fontId="14" fillId="0" borderId="65" xfId="0" applyFont="1" applyBorder="1"/>
    <xf numFmtId="0" fontId="14" fillId="0" borderId="48" xfId="0" applyFont="1" applyBorder="1"/>
    <xf numFmtId="0" fontId="14" fillId="0" borderId="49" xfId="0" applyFont="1" applyBorder="1"/>
    <xf numFmtId="0" fontId="15" fillId="0" borderId="0" xfId="0" applyFont="1" applyAlignment="1">
      <alignment horizontal="center"/>
    </xf>
    <xf numFmtId="0" fontId="14" fillId="0" borderId="38" xfId="0" applyFont="1" applyBorder="1" applyAlignment="1">
      <alignment horizontal="center"/>
    </xf>
    <xf numFmtId="0" fontId="19" fillId="0" borderId="19" xfId="1" applyFont="1" applyBorder="1" applyAlignment="1">
      <alignment horizontal="center"/>
    </xf>
    <xf numFmtId="0" fontId="20" fillId="0" borderId="22" xfId="0" applyFont="1" applyBorder="1" applyAlignment="1">
      <alignment horizontal="center"/>
    </xf>
    <xf numFmtId="0" fontId="20" fillId="0" borderId="15" xfId="0" applyFont="1" applyBorder="1" applyAlignment="1">
      <alignment horizontal="center"/>
    </xf>
    <xf numFmtId="0" fontId="4" fillId="0" borderId="18" xfId="1" applyBorder="1" applyAlignment="1">
      <alignment horizontal="center"/>
    </xf>
    <xf numFmtId="0" fontId="4" fillId="0" borderId="0" xfId="1" applyAlignment="1">
      <alignment horizontal="center"/>
    </xf>
    <xf numFmtId="0" fontId="4" fillId="0" borderId="11" xfId="1" applyBorder="1" applyAlignment="1">
      <alignment horizontal="center"/>
    </xf>
    <xf numFmtId="0" fontId="17" fillId="0" borderId="1" xfId="1" applyFont="1" applyBorder="1" applyAlignment="1">
      <alignment horizontal="center" wrapText="1"/>
    </xf>
    <xf numFmtId="0" fontId="17" fillId="0" borderId="27" xfId="1" applyFont="1" applyBorder="1" applyAlignment="1">
      <alignment horizontal="center" wrapText="1"/>
    </xf>
    <xf numFmtId="0" fontId="17" fillId="0" borderId="16" xfId="1" applyFont="1" applyBorder="1" applyAlignment="1">
      <alignment horizontal="center" wrapText="1"/>
    </xf>
    <xf numFmtId="0" fontId="21" fillId="0" borderId="1" xfId="1" applyFont="1" applyBorder="1" applyAlignment="1">
      <alignment horizontal="center" wrapText="1"/>
    </xf>
    <xf numFmtId="0" fontId="21" fillId="0" borderId="27" xfId="1" applyFont="1" applyBorder="1" applyAlignment="1">
      <alignment horizontal="center" wrapText="1"/>
    </xf>
    <xf numFmtId="0" fontId="21" fillId="0" borderId="16" xfId="1" applyFont="1" applyBorder="1" applyAlignment="1">
      <alignment horizontal="center" wrapText="1"/>
    </xf>
    <xf numFmtId="0" fontId="22" fillId="0" borderId="17" xfId="0" applyFont="1" applyBorder="1" applyAlignment="1">
      <alignment horizontal="center" vertical="center" textRotation="90"/>
    </xf>
    <xf numFmtId="0" fontId="11" fillId="0" borderId="23" xfId="0" applyFont="1" applyBorder="1" applyAlignment="1">
      <alignment horizontal="center" vertical="center" textRotation="90"/>
    </xf>
    <xf numFmtId="0" fontId="14" fillId="0" borderId="17" xfId="0" applyFont="1" applyBorder="1" applyAlignment="1">
      <alignment vertical="center" wrapText="1"/>
    </xf>
    <xf numFmtId="0" fontId="14" fillId="0" borderId="23" xfId="0" applyFont="1" applyBorder="1" applyAlignment="1">
      <alignment vertical="center" wrapText="1"/>
    </xf>
    <xf numFmtId="0" fontId="23" fillId="0" borderId="1" xfId="0" applyFont="1" applyBorder="1" applyAlignment="1">
      <alignment horizontal="center" vertical="center"/>
    </xf>
    <xf numFmtId="0" fontId="18" fillId="0" borderId="27" xfId="0" applyFont="1" applyBorder="1" applyAlignment="1">
      <alignment horizontal="center"/>
    </xf>
    <xf numFmtId="0" fontId="18" fillId="0" borderId="16" xfId="0" applyFont="1" applyBorder="1" applyAlignment="1">
      <alignment horizontal="center"/>
    </xf>
    <xf numFmtId="0" fontId="11" fillId="0" borderId="20" xfId="0" applyFont="1" applyBorder="1" applyAlignment="1">
      <alignment horizontal="center" vertical="center" textRotation="90"/>
    </xf>
    <xf numFmtId="0" fontId="14" fillId="0" borderId="20" xfId="0" applyFont="1" applyBorder="1" applyAlignment="1">
      <alignment vertical="center" wrapText="1"/>
    </xf>
    <xf numFmtId="0" fontId="11" fillId="0" borderId="20" xfId="0" applyFont="1" applyBorder="1"/>
    <xf numFmtId="0" fontId="0" fillId="0" borderId="23" xfId="0" applyBorder="1"/>
    <xf numFmtId="0" fontId="0" fillId="0" borderId="20" xfId="0" applyBorder="1"/>
    <xf numFmtId="0" fontId="11" fillId="0" borderId="23" xfId="0" applyFont="1" applyBorder="1"/>
    <xf numFmtId="0" fontId="14" fillId="0" borderId="23" xfId="0" applyFont="1" applyBorder="1"/>
    <xf numFmtId="0" fontId="14" fillId="0" borderId="20" xfId="0" applyFont="1" applyBorder="1"/>
    <xf numFmtId="0" fontId="52" fillId="0" borderId="83" xfId="3" applyFont="1" applyBorder="1"/>
    <xf numFmtId="0" fontId="52" fillId="0" borderId="84" xfId="3" applyFont="1" applyBorder="1"/>
    <xf numFmtId="0" fontId="46" fillId="0" borderId="81" xfId="3" applyFont="1" applyBorder="1"/>
    <xf numFmtId="0" fontId="46" fillId="0" borderId="42" xfId="3" applyFont="1" applyBorder="1"/>
    <xf numFmtId="0" fontId="51" fillId="14" borderId="81" xfId="3" applyFont="1" applyFill="1" applyBorder="1" applyAlignment="1">
      <alignment wrapText="1"/>
    </xf>
    <xf numFmtId="0" fontId="51" fillId="14" borderId="42" xfId="3" applyFont="1" applyFill="1" applyBorder="1" applyAlignment="1">
      <alignment wrapText="1"/>
    </xf>
    <xf numFmtId="0" fontId="46" fillId="0" borderId="81" xfId="3" applyFont="1" applyBorder="1" applyAlignment="1">
      <alignment wrapText="1"/>
    </xf>
    <xf numFmtId="0" fontId="46" fillId="0" borderId="42" xfId="3" applyFont="1" applyBorder="1" applyAlignment="1">
      <alignment wrapText="1"/>
    </xf>
    <xf numFmtId="0" fontId="46" fillId="0" borderId="81" xfId="0" applyFont="1" applyBorder="1"/>
    <xf numFmtId="0" fontId="46" fillId="0" borderId="42" xfId="0" applyFont="1" applyBorder="1"/>
    <xf numFmtId="0" fontId="41" fillId="12" borderId="81" xfId="0" applyFont="1" applyFill="1" applyBorder="1" applyAlignment="1">
      <alignment wrapText="1"/>
    </xf>
    <xf numFmtId="0" fontId="41" fillId="12" borderId="42" xfId="0" applyFont="1" applyFill="1" applyBorder="1" applyAlignment="1">
      <alignment wrapText="1"/>
    </xf>
    <xf numFmtId="0" fontId="42" fillId="0" borderId="81" xfId="0" applyFont="1" applyBorder="1"/>
    <xf numFmtId="0" fontId="42" fillId="0" borderId="42" xfId="0" applyFont="1" applyBorder="1"/>
    <xf numFmtId="0" fontId="46" fillId="0" borderId="81" xfId="0" applyFont="1" applyBorder="1" applyAlignment="1">
      <alignment wrapText="1"/>
    </xf>
    <xf numFmtId="0" fontId="46" fillId="0" borderId="42" xfId="0" applyFont="1" applyBorder="1" applyAlignment="1">
      <alignment wrapText="1"/>
    </xf>
    <xf numFmtId="0" fontId="41" fillId="11" borderId="81" xfId="0" applyFont="1" applyFill="1" applyBorder="1" applyAlignment="1">
      <alignment wrapText="1"/>
    </xf>
    <xf numFmtId="0" fontId="41" fillId="11" borderId="42" xfId="0" applyFont="1" applyFill="1" applyBorder="1" applyAlignment="1">
      <alignment wrapText="1"/>
    </xf>
    <xf numFmtId="0" fontId="41" fillId="10" borderId="81" xfId="0" applyFont="1" applyFill="1" applyBorder="1" applyAlignment="1">
      <alignment wrapText="1"/>
    </xf>
    <xf numFmtId="0" fontId="41" fillId="10" borderId="42" xfId="0" applyFont="1" applyFill="1" applyBorder="1" applyAlignment="1">
      <alignment wrapText="1"/>
    </xf>
    <xf numFmtId="0" fontId="47" fillId="9" borderId="81" xfId="0" applyFont="1" applyFill="1" applyBorder="1"/>
    <xf numFmtId="0" fontId="47" fillId="9" borderId="42" xfId="0" applyFont="1" applyFill="1" applyBorder="1"/>
    <xf numFmtId="0" fontId="41" fillId="8" borderId="81" xfId="0" applyFont="1" applyFill="1" applyBorder="1" applyAlignment="1">
      <alignment wrapText="1"/>
    </xf>
    <xf numFmtId="0" fontId="41" fillId="8" borderId="42" xfId="0" applyFont="1" applyFill="1" applyBorder="1" applyAlignment="1">
      <alignment wrapText="1"/>
    </xf>
    <xf numFmtId="0" fontId="47" fillId="9" borderId="81" xfId="0" applyFont="1" applyFill="1" applyBorder="1" applyAlignment="1">
      <alignment wrapText="1"/>
    </xf>
    <xf numFmtId="0" fontId="47" fillId="9" borderId="42" xfId="0" applyFont="1" applyFill="1" applyBorder="1" applyAlignment="1">
      <alignment wrapText="1"/>
    </xf>
    <xf numFmtId="0" fontId="41" fillId="7" borderId="81" xfId="0" applyFont="1" applyFill="1" applyBorder="1" applyAlignment="1">
      <alignment wrapText="1"/>
    </xf>
    <xf numFmtId="0" fontId="41" fillId="7" borderId="42" xfId="0" applyFont="1" applyFill="1" applyBorder="1" applyAlignment="1">
      <alignment wrapText="1"/>
    </xf>
    <xf numFmtId="0" fontId="42" fillId="0" borderId="81" xfId="0" applyFont="1" applyBorder="1" applyAlignment="1">
      <alignment wrapText="1"/>
    </xf>
    <xf numFmtId="0" fontId="42" fillId="0" borderId="42" xfId="0" applyFont="1" applyBorder="1" applyAlignment="1">
      <alignment wrapText="1"/>
    </xf>
    <xf numFmtId="0" fontId="32" fillId="0" borderId="0" xfId="0" applyFont="1"/>
    <xf numFmtId="0" fontId="29" fillId="0" borderId="0" xfId="0" applyFont="1" applyAlignment="1">
      <alignment wrapText="1"/>
    </xf>
    <xf numFmtId="0" fontId="29" fillId="0" borderId="0" xfId="0" applyFont="1"/>
    <xf numFmtId="0" fontId="31" fillId="0" borderId="0" xfId="0" applyFont="1"/>
    <xf numFmtId="0" fontId="41" fillId="13" borderId="79" xfId="0" applyFont="1" applyFill="1" applyBorder="1" applyAlignment="1">
      <alignment horizontal="center"/>
    </xf>
    <xf numFmtId="0" fontId="41" fillId="13" borderId="80" xfId="0" applyFont="1" applyFill="1" applyBorder="1" applyAlignment="1">
      <alignment horizontal="center"/>
    </xf>
    <xf numFmtId="0" fontId="41" fillId="6" borderId="79" xfId="0" applyFont="1" applyFill="1" applyBorder="1" applyAlignment="1">
      <alignment horizontal="center"/>
    </xf>
    <xf numFmtId="0" fontId="41" fillId="6" borderId="78" xfId="0" applyFont="1" applyFill="1" applyBorder="1"/>
    <xf numFmtId="0" fontId="41" fillId="6" borderId="79" xfId="0" applyFont="1" applyFill="1" applyBorder="1"/>
    <xf numFmtId="0" fontId="48" fillId="0" borderId="0" xfId="2" applyAlignment="1" applyProtection="1">
      <alignment wrapText="1"/>
    </xf>
    <xf numFmtId="0" fontId="30" fillId="0" borderId="0" xfId="0" applyFont="1" applyAlignment="1">
      <alignment wrapText="1"/>
    </xf>
    <xf numFmtId="0" fontId="40" fillId="0" borderId="0" xfId="0" applyFont="1" applyAlignment="1">
      <alignment horizontal="left" wrapText="1" indent="6"/>
    </xf>
    <xf numFmtId="0" fontId="34" fillId="0" borderId="0" xfId="0" applyFont="1" applyAlignment="1">
      <alignment horizontal="left" wrapText="1" indent="2"/>
    </xf>
    <xf numFmtId="0" fontId="29" fillId="0" borderId="0" xfId="0" applyFont="1" applyAlignment="1">
      <alignment horizontal="left" wrapText="1"/>
    </xf>
    <xf numFmtId="0" fontId="30" fillId="0" borderId="0" xfId="0" applyFont="1"/>
    <xf numFmtId="0" fontId="33" fillId="0" borderId="0" xfId="0" applyFont="1" applyAlignment="1">
      <alignment wrapText="1"/>
    </xf>
    <xf numFmtId="0" fontId="36" fillId="0" borderId="0" xfId="0" applyFont="1" applyAlignment="1">
      <alignment horizontal="left" wrapText="1" indent="2"/>
    </xf>
    <xf numFmtId="0" fontId="34" fillId="0" borderId="0" xfId="0" applyFont="1" applyAlignment="1">
      <alignment horizontal="left" indent="2"/>
    </xf>
    <xf numFmtId="0" fontId="25" fillId="0" borderId="0" xfId="0" applyFont="1" applyAlignment="1">
      <alignment horizontal="center"/>
    </xf>
    <xf numFmtId="0" fontId="27" fillId="0" borderId="0" xfId="0" applyFont="1" applyAlignment="1">
      <alignment horizontal="center"/>
    </xf>
  </cellXfs>
  <cellStyles count="5">
    <cellStyle name="Hyperlink" xfId="2" builtinId="8"/>
    <cellStyle name="Hyperlink 2" xfId="4" xr:uid="{00000000-0005-0000-0000-000001000000}"/>
    <cellStyle name="Normal" xfId="0" builtinId="0"/>
    <cellStyle name="Normal 10 2" xfId="1" xr:uid="{00000000-0005-0000-0000-000003000000}"/>
    <cellStyle name="Normal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PRIVATE\SOT\COMM-TREAT-REC\BHI\040\040%20Categories%20&amp;%20Co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ical and Related"/>
      <sheetName val="Counseling and Therapy"/>
      <sheetName val="Assmnt_Eval_Testing"/>
      <sheetName val="Coordination and Support"/>
      <sheetName val="SUD Residential"/>
      <sheetName val="Angie Original"/>
      <sheetName val="Overall Coding_Rate Sheet"/>
      <sheetName val="Vaccines and Medications"/>
      <sheetName val="Labs"/>
    </sheetNames>
    <sheetDataSet>
      <sheetData sheetId="0"/>
      <sheetData sheetId="1"/>
      <sheetData sheetId="2"/>
      <sheetData sheetId="3"/>
      <sheetData sheetId="4"/>
      <sheetData sheetId="5"/>
      <sheetData sheetId="6">
        <row r="79">
          <cell r="C79" t="str">
            <v>T1502</v>
          </cell>
        </row>
        <row r="81">
          <cell r="C81" t="str">
            <v>H0020</v>
          </cell>
        </row>
      </sheetData>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captus.samhsa.gov/prevention-practice/defining-evidence-based/samhsa-criteria" TargetMode="External"/><Relationship Id="rId1" Type="http://schemas.openxmlformats.org/officeDocument/2006/relationships/hyperlink" Target="http://codes.ohio.gov/oac/5122-29-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0"/>
  <sheetViews>
    <sheetView tabSelected="1" zoomScale="90" zoomScaleNormal="90" workbookViewId="0">
      <selection activeCell="B10" sqref="B10"/>
    </sheetView>
  </sheetViews>
  <sheetFormatPr defaultColWidth="9.109375" defaultRowHeight="13.2" x14ac:dyDescent="0.25"/>
  <cols>
    <col min="1" max="1" width="3.44140625" style="1" customWidth="1"/>
    <col min="2" max="2" width="74.109375" style="1" customWidth="1"/>
    <col min="3" max="3" width="8.5546875" style="7" customWidth="1"/>
    <col min="4" max="4" width="14.88671875" style="1" customWidth="1"/>
    <col min="5" max="5" width="7.44140625" style="1" customWidth="1"/>
    <col min="6" max="6" width="11.44140625" style="42" customWidth="1"/>
    <col min="7" max="7" width="12.44140625" style="42" customWidth="1"/>
    <col min="8" max="8" width="9.88671875" style="10" customWidth="1"/>
    <col min="9" max="9" width="11.88671875" style="10" customWidth="1"/>
    <col min="10" max="10" width="17.109375" style="10" customWidth="1"/>
    <col min="11" max="11" width="12.44140625" style="10" customWidth="1"/>
    <col min="12" max="12" width="1.109375" style="1" customWidth="1"/>
    <col min="13" max="13" width="11.44140625" style="10" customWidth="1"/>
    <col min="14" max="14" width="12.5546875" style="10" customWidth="1"/>
    <col min="15" max="15" width="9.109375" style="52"/>
    <col min="16" max="17" width="11.5546875" style="10" customWidth="1"/>
    <col min="18" max="18" width="13.109375" style="52" customWidth="1"/>
    <col min="19" max="16384" width="9.109375" style="1"/>
  </cols>
  <sheetData>
    <row r="1" spans="1:18" ht="21" x14ac:dyDescent="0.4">
      <c r="A1" s="25" t="s">
        <v>376</v>
      </c>
      <c r="B1" s="18"/>
      <c r="C1" s="16"/>
      <c r="D1" s="15"/>
      <c r="E1" s="15"/>
      <c r="F1" s="39" t="s">
        <v>377</v>
      </c>
      <c r="G1" s="214"/>
      <c r="H1" s="56"/>
    </row>
    <row r="2" spans="1:18" ht="15.6" x14ac:dyDescent="0.3">
      <c r="A2" s="18" t="s">
        <v>383</v>
      </c>
      <c r="B2" s="15"/>
      <c r="C2" s="16"/>
      <c r="D2" s="18" t="s">
        <v>0</v>
      </c>
      <c r="E2" s="15"/>
      <c r="F2" s="39" t="s">
        <v>37</v>
      </c>
      <c r="G2" s="39"/>
      <c r="H2" s="56"/>
    </row>
    <row r="3" spans="1:18" s="17" customFormat="1" ht="15.6" x14ac:dyDescent="0.3">
      <c r="A3" s="18"/>
      <c r="B3" s="19" t="s">
        <v>0</v>
      </c>
      <c r="C3" s="21"/>
      <c r="D3" s="19" t="s">
        <v>0</v>
      </c>
      <c r="E3" s="19" t="s">
        <v>0</v>
      </c>
      <c r="G3" s="41"/>
      <c r="H3" s="57"/>
      <c r="I3" s="58"/>
      <c r="J3" s="58"/>
      <c r="K3" s="58"/>
      <c r="L3" s="22"/>
      <c r="M3" s="58"/>
      <c r="N3" s="58"/>
      <c r="O3" s="53"/>
      <c r="P3" s="58"/>
      <c r="Q3" s="58"/>
      <c r="R3" s="77"/>
    </row>
    <row r="4" spans="1:18" s="17" customFormat="1" ht="15.6" x14ac:dyDescent="0.3">
      <c r="A4" s="18"/>
      <c r="B4" s="215" t="s">
        <v>378</v>
      </c>
      <c r="C4" s="21"/>
      <c r="D4" s="19"/>
      <c r="E4" s="19"/>
      <c r="F4" s="41"/>
      <c r="G4" s="41"/>
      <c r="H4" s="57"/>
      <c r="I4" s="58"/>
      <c r="J4" s="58"/>
      <c r="K4" s="58"/>
      <c r="L4" s="22"/>
      <c r="M4" s="58"/>
      <c r="N4" s="58"/>
      <c r="O4" s="53"/>
      <c r="P4" s="58"/>
      <c r="Q4" s="58"/>
      <c r="R4" s="77"/>
    </row>
    <row r="5" spans="1:18" s="17" customFormat="1" ht="15.6" x14ac:dyDescent="0.3">
      <c r="A5" s="18"/>
      <c r="B5" s="216" t="s">
        <v>379</v>
      </c>
      <c r="C5" s="21"/>
      <c r="D5" s="41" t="s">
        <v>380</v>
      </c>
      <c r="E5" s="19"/>
      <c r="F5" s="41"/>
      <c r="G5" s="41"/>
      <c r="H5" s="19" t="s">
        <v>381</v>
      </c>
      <c r="I5" s="58"/>
      <c r="J5" s="58"/>
      <c r="K5" s="58"/>
      <c r="L5" s="22"/>
      <c r="M5" s="58"/>
      <c r="N5" s="58"/>
      <c r="O5" s="53"/>
      <c r="P5" s="58"/>
      <c r="Q5" s="58"/>
      <c r="R5" s="77"/>
    </row>
    <row r="6" spans="1:18" x14ac:dyDescent="0.25">
      <c r="A6" s="15"/>
      <c r="B6" s="217"/>
      <c r="C6" s="23"/>
      <c r="E6" s="20"/>
      <c r="F6" s="218"/>
      <c r="G6" s="218"/>
      <c r="H6" s="59"/>
      <c r="I6" s="60"/>
      <c r="J6" s="219"/>
      <c r="K6" s="219" t="s">
        <v>0</v>
      </c>
      <c r="L6" s="24"/>
      <c r="M6" s="60"/>
      <c r="N6" s="60"/>
      <c r="O6" s="54"/>
      <c r="P6" s="60"/>
      <c r="Q6" s="60"/>
    </row>
    <row r="7" spans="1:18" x14ac:dyDescent="0.25">
      <c r="A7" s="15"/>
      <c r="B7" s="217" t="s">
        <v>0</v>
      </c>
      <c r="C7" s="23"/>
      <c r="D7" s="20"/>
      <c r="E7" s="20"/>
      <c r="F7" s="40"/>
      <c r="G7" s="40"/>
      <c r="H7" s="59"/>
      <c r="I7" s="60" t="s">
        <v>0</v>
      </c>
      <c r="J7" s="60"/>
      <c r="K7" s="60" t="s">
        <v>0</v>
      </c>
      <c r="L7" s="24" t="s">
        <v>0</v>
      </c>
      <c r="M7" s="60" t="s">
        <v>0</v>
      </c>
      <c r="N7" s="60"/>
      <c r="O7" s="54"/>
      <c r="P7" s="60"/>
      <c r="Q7" s="60"/>
    </row>
    <row r="8" spans="1:18" ht="13.8" thickBot="1" x14ac:dyDescent="0.3"/>
    <row r="9" spans="1:18" ht="14.4" thickTop="1" thickBot="1" x14ac:dyDescent="0.3">
      <c r="B9" s="3">
        <v>1</v>
      </c>
      <c r="C9" s="26"/>
      <c r="D9" s="4"/>
      <c r="E9" s="5">
        <v>2</v>
      </c>
      <c r="F9" s="50">
        <v>3</v>
      </c>
      <c r="G9" s="43"/>
      <c r="H9" s="51">
        <v>4</v>
      </c>
      <c r="I9" s="61"/>
      <c r="J9" s="71">
        <v>5</v>
      </c>
      <c r="K9" s="72">
        <v>6</v>
      </c>
      <c r="L9" s="12"/>
      <c r="M9" s="74">
        <v>7</v>
      </c>
      <c r="N9" s="74">
        <v>8</v>
      </c>
      <c r="O9" s="74">
        <v>9</v>
      </c>
      <c r="P9" s="74">
        <v>10</v>
      </c>
      <c r="Q9" s="74">
        <v>11</v>
      </c>
      <c r="R9" s="74">
        <v>12</v>
      </c>
    </row>
    <row r="10" spans="1:18" ht="14.4" thickTop="1" thickBot="1" x14ac:dyDescent="0.3">
      <c r="B10" s="310" t="s">
        <v>0</v>
      </c>
      <c r="C10" s="8" t="s">
        <v>36</v>
      </c>
      <c r="D10" s="38" t="s">
        <v>17</v>
      </c>
      <c r="E10" s="11" t="s">
        <v>2</v>
      </c>
      <c r="F10" s="44" t="s">
        <v>3</v>
      </c>
      <c r="G10" s="45"/>
      <c r="H10" s="62" t="s">
        <v>4</v>
      </c>
      <c r="I10" s="63"/>
      <c r="K10" s="67" t="s">
        <v>5</v>
      </c>
      <c r="L10" s="13"/>
      <c r="M10" s="67" t="s">
        <v>6</v>
      </c>
      <c r="N10" s="67" t="s">
        <v>7</v>
      </c>
      <c r="O10" s="75" t="s">
        <v>8</v>
      </c>
      <c r="P10" s="67" t="s">
        <v>29</v>
      </c>
      <c r="Q10" s="67" t="s">
        <v>7</v>
      </c>
      <c r="R10" s="75" t="s">
        <v>31</v>
      </c>
    </row>
    <row r="11" spans="1:18" ht="13.8" thickTop="1" x14ac:dyDescent="0.25">
      <c r="B11" s="11" t="s">
        <v>1</v>
      </c>
      <c r="C11" s="9" t="s">
        <v>32</v>
      </c>
      <c r="D11" s="11" t="s">
        <v>30</v>
      </c>
      <c r="E11" s="11" t="s">
        <v>10</v>
      </c>
      <c r="F11" s="46" t="s">
        <v>11</v>
      </c>
      <c r="G11" s="46" t="s">
        <v>12</v>
      </c>
      <c r="H11" s="64" t="s">
        <v>13</v>
      </c>
      <c r="I11" s="64" t="s">
        <v>14</v>
      </c>
      <c r="J11" s="68" t="s">
        <v>38</v>
      </c>
      <c r="K11" s="69" t="s">
        <v>7</v>
      </c>
      <c r="L11" s="13"/>
      <c r="M11" s="67" t="s">
        <v>15</v>
      </c>
      <c r="N11" s="67" t="s">
        <v>16</v>
      </c>
      <c r="O11" s="75" t="s">
        <v>17</v>
      </c>
      <c r="P11" s="67" t="s">
        <v>16</v>
      </c>
      <c r="Q11" s="67" t="s">
        <v>39</v>
      </c>
      <c r="R11" s="75" t="s">
        <v>18</v>
      </c>
    </row>
    <row r="12" spans="1:18" ht="13.5" customHeight="1" thickBot="1" x14ac:dyDescent="0.3">
      <c r="B12" s="6" t="s">
        <v>9</v>
      </c>
      <c r="C12" s="9" t="s">
        <v>27</v>
      </c>
      <c r="D12" s="6"/>
      <c r="E12" s="6" t="s">
        <v>19</v>
      </c>
      <c r="F12" s="47" t="s">
        <v>20</v>
      </c>
      <c r="G12" s="47" t="s">
        <v>21</v>
      </c>
      <c r="H12" s="65" t="s">
        <v>20</v>
      </c>
      <c r="I12" s="65" t="s">
        <v>22</v>
      </c>
      <c r="J12" s="65" t="s">
        <v>16</v>
      </c>
      <c r="K12" s="70" t="s">
        <v>16</v>
      </c>
      <c r="L12" s="14"/>
      <c r="M12" s="65" t="s">
        <v>23</v>
      </c>
      <c r="N12" s="73" t="s">
        <v>24</v>
      </c>
      <c r="O12" s="76" t="s">
        <v>24</v>
      </c>
      <c r="P12" s="73"/>
      <c r="Q12" s="65" t="s">
        <v>40</v>
      </c>
      <c r="R12" s="76"/>
    </row>
    <row r="13" spans="1:18" s="17" customFormat="1" ht="16.2" thickTop="1" x14ac:dyDescent="0.3">
      <c r="A13" s="220"/>
      <c r="B13" s="292" t="s">
        <v>399</v>
      </c>
      <c r="C13" s="221" t="s">
        <v>411</v>
      </c>
      <c r="D13" s="222" t="s">
        <v>395</v>
      </c>
      <c r="E13" s="223">
        <v>0</v>
      </c>
      <c r="F13" s="224"/>
      <c r="G13" s="225"/>
      <c r="H13" s="226"/>
      <c r="I13" s="227"/>
      <c r="J13" s="228"/>
      <c r="K13" s="229">
        <f>+H13+I13+J13</f>
        <v>0</v>
      </c>
      <c r="L13" s="230"/>
      <c r="M13" s="231"/>
      <c r="N13" s="381">
        <f>+K13+M13</f>
        <v>0</v>
      </c>
      <c r="O13" s="232" t="e">
        <f>+N13/E13</f>
        <v>#DIV/0!</v>
      </c>
      <c r="P13" s="231"/>
      <c r="Q13" s="231">
        <f>+N13-P13</f>
        <v>0</v>
      </c>
      <c r="R13" s="232" t="e">
        <f>+Q13/E13</f>
        <v>#DIV/0!</v>
      </c>
    </row>
    <row r="14" spans="1:18" s="17" customFormat="1" ht="15.6" x14ac:dyDescent="0.3">
      <c r="A14" s="220"/>
      <c r="B14" s="319" t="s">
        <v>400</v>
      </c>
      <c r="C14" s="222" t="s">
        <v>411</v>
      </c>
      <c r="D14" s="222" t="s">
        <v>395</v>
      </c>
      <c r="E14" s="311">
        <v>0</v>
      </c>
      <c r="F14" s="312"/>
      <c r="G14" s="313"/>
      <c r="H14" s="314"/>
      <c r="I14" s="315"/>
      <c r="J14" s="316"/>
      <c r="K14" s="241">
        <f t="shared" ref="K14:K55" si="0">+H14+I14+J14</f>
        <v>0</v>
      </c>
      <c r="L14" s="317"/>
      <c r="M14" s="318"/>
      <c r="N14" s="244">
        <f>+K14+M14</f>
        <v>0</v>
      </c>
      <c r="O14" s="245" t="e">
        <f>+N14/E14</f>
        <v>#DIV/0!</v>
      </c>
      <c r="P14" s="318"/>
      <c r="Q14" s="243">
        <f>+N14-P14</f>
        <v>0</v>
      </c>
      <c r="R14" s="245" t="e">
        <f>+Q14/E14</f>
        <v>#DIV/0!</v>
      </c>
    </row>
    <row r="15" spans="1:18" s="17" customFormat="1" ht="15.6" x14ac:dyDescent="0.3">
      <c r="A15" s="220"/>
      <c r="B15" s="233" t="s">
        <v>401</v>
      </c>
      <c r="C15" s="222" t="s">
        <v>411</v>
      </c>
      <c r="D15" s="234" t="s">
        <v>395</v>
      </c>
      <c r="E15" s="235">
        <v>0</v>
      </c>
      <c r="F15" s="236"/>
      <c r="G15" s="237"/>
      <c r="H15" s="238"/>
      <c r="I15" s="239"/>
      <c r="J15" s="240"/>
      <c r="K15" s="241">
        <f t="shared" si="0"/>
        <v>0</v>
      </c>
      <c r="L15" s="242"/>
      <c r="M15" s="243"/>
      <c r="N15" s="244">
        <f>+K15+M15</f>
        <v>0</v>
      </c>
      <c r="O15" s="245" t="e">
        <f>+N15/E15</f>
        <v>#DIV/0!</v>
      </c>
      <c r="P15" s="243"/>
      <c r="Q15" s="243">
        <f t="shared" ref="Q15:Q41" si="1">+N15-P15</f>
        <v>0</v>
      </c>
      <c r="R15" s="245" t="e">
        <f>+Q15/E15</f>
        <v>#DIV/0!</v>
      </c>
    </row>
    <row r="16" spans="1:18" s="17" customFormat="1" ht="15.6" x14ac:dyDescent="0.3">
      <c r="A16" s="220"/>
      <c r="B16" s="233" t="s">
        <v>402</v>
      </c>
      <c r="C16" s="222" t="s">
        <v>411</v>
      </c>
      <c r="D16" s="234" t="s">
        <v>395</v>
      </c>
      <c r="E16" s="235">
        <v>0</v>
      </c>
      <c r="F16" s="236"/>
      <c r="G16" s="237"/>
      <c r="H16" s="238"/>
      <c r="I16" s="239"/>
      <c r="J16" s="240"/>
      <c r="K16" s="241">
        <f t="shared" si="0"/>
        <v>0</v>
      </c>
      <c r="L16" s="242"/>
      <c r="M16" s="243"/>
      <c r="N16" s="244">
        <f t="shared" ref="N16:N41" si="2">+K16+M16</f>
        <v>0</v>
      </c>
      <c r="O16" s="245" t="e">
        <f t="shared" ref="O16:O41" si="3">+N16/E16</f>
        <v>#DIV/0!</v>
      </c>
      <c r="P16" s="243"/>
      <c r="Q16" s="243">
        <f t="shared" si="1"/>
        <v>0</v>
      </c>
      <c r="R16" s="245" t="e">
        <f t="shared" ref="R16:R41" si="4">+Q16/E16</f>
        <v>#DIV/0!</v>
      </c>
    </row>
    <row r="17" spans="1:18" s="17" customFormat="1" ht="15.6" x14ac:dyDescent="0.3">
      <c r="A17" s="220"/>
      <c r="B17" s="233" t="s">
        <v>403</v>
      </c>
      <c r="C17" s="222" t="s">
        <v>411</v>
      </c>
      <c r="D17" s="234" t="s">
        <v>395</v>
      </c>
      <c r="E17" s="235">
        <v>0</v>
      </c>
      <c r="F17" s="236"/>
      <c r="G17" s="237"/>
      <c r="H17" s="238"/>
      <c r="I17" s="239"/>
      <c r="J17" s="240"/>
      <c r="K17" s="241">
        <f t="shared" si="0"/>
        <v>0</v>
      </c>
      <c r="L17" s="242"/>
      <c r="M17" s="243"/>
      <c r="N17" s="244">
        <f t="shared" si="2"/>
        <v>0</v>
      </c>
      <c r="O17" s="245" t="e">
        <f t="shared" si="3"/>
        <v>#DIV/0!</v>
      </c>
      <c r="P17" s="243"/>
      <c r="Q17" s="243">
        <f t="shared" si="1"/>
        <v>0</v>
      </c>
      <c r="R17" s="245" t="e">
        <f t="shared" si="4"/>
        <v>#DIV/0!</v>
      </c>
    </row>
    <row r="18" spans="1:18" s="17" customFormat="1" ht="15.6" x14ac:dyDescent="0.3">
      <c r="A18" s="220"/>
      <c r="B18" s="233" t="s">
        <v>114</v>
      </c>
      <c r="C18" s="222" t="s">
        <v>411</v>
      </c>
      <c r="D18" s="234" t="s">
        <v>395</v>
      </c>
      <c r="E18" s="235">
        <v>0</v>
      </c>
      <c r="F18" s="236"/>
      <c r="G18" s="237"/>
      <c r="H18" s="238"/>
      <c r="I18" s="239"/>
      <c r="J18" s="240"/>
      <c r="K18" s="241">
        <f t="shared" si="0"/>
        <v>0</v>
      </c>
      <c r="L18" s="242"/>
      <c r="M18" s="243"/>
      <c r="N18" s="244">
        <f t="shared" si="2"/>
        <v>0</v>
      </c>
      <c r="O18" s="245" t="e">
        <f t="shared" si="3"/>
        <v>#DIV/0!</v>
      </c>
      <c r="P18" s="243"/>
      <c r="Q18" s="243">
        <f t="shared" si="1"/>
        <v>0</v>
      </c>
      <c r="R18" s="245" t="e">
        <f t="shared" si="4"/>
        <v>#DIV/0!</v>
      </c>
    </row>
    <row r="19" spans="1:18" s="17" customFormat="1" ht="15.6" x14ac:dyDescent="0.3">
      <c r="A19" s="220"/>
      <c r="B19" s="233" t="s">
        <v>385</v>
      </c>
      <c r="C19" s="222" t="s">
        <v>411</v>
      </c>
      <c r="D19" s="234" t="s">
        <v>395</v>
      </c>
      <c r="E19" s="235">
        <v>0</v>
      </c>
      <c r="F19" s="236"/>
      <c r="G19" s="237"/>
      <c r="H19" s="238"/>
      <c r="I19" s="239"/>
      <c r="J19" s="240"/>
      <c r="K19" s="241">
        <f t="shared" si="0"/>
        <v>0</v>
      </c>
      <c r="L19" s="242"/>
      <c r="M19" s="243"/>
      <c r="N19" s="244">
        <f t="shared" si="2"/>
        <v>0</v>
      </c>
      <c r="O19" s="245" t="e">
        <f t="shared" si="3"/>
        <v>#DIV/0!</v>
      </c>
      <c r="P19" s="243"/>
      <c r="Q19" s="243">
        <f t="shared" si="1"/>
        <v>0</v>
      </c>
      <c r="R19" s="245" t="e">
        <f t="shared" si="4"/>
        <v>#DIV/0!</v>
      </c>
    </row>
    <row r="20" spans="1:18" s="17" customFormat="1" ht="15.6" x14ac:dyDescent="0.3">
      <c r="A20" s="220"/>
      <c r="B20" s="233" t="s">
        <v>115</v>
      </c>
      <c r="C20" s="222" t="s">
        <v>411</v>
      </c>
      <c r="D20" s="234" t="s">
        <v>395</v>
      </c>
      <c r="E20" s="235">
        <v>0</v>
      </c>
      <c r="F20" s="236"/>
      <c r="G20" s="237"/>
      <c r="H20" s="238"/>
      <c r="I20" s="239"/>
      <c r="J20" s="240"/>
      <c r="K20" s="241">
        <f t="shared" si="0"/>
        <v>0</v>
      </c>
      <c r="L20" s="242"/>
      <c r="M20" s="243"/>
      <c r="N20" s="244">
        <f t="shared" si="2"/>
        <v>0</v>
      </c>
      <c r="O20" s="245" t="e">
        <f t="shared" si="3"/>
        <v>#DIV/0!</v>
      </c>
      <c r="P20" s="243"/>
      <c r="Q20" s="243">
        <f t="shared" si="1"/>
        <v>0</v>
      </c>
      <c r="R20" s="245" t="e">
        <f t="shared" si="4"/>
        <v>#DIV/0!</v>
      </c>
    </row>
    <row r="21" spans="1:18" s="17" customFormat="1" ht="15.6" x14ac:dyDescent="0.3">
      <c r="A21" s="220"/>
      <c r="B21" s="233" t="s">
        <v>386</v>
      </c>
      <c r="C21" s="222" t="s">
        <v>411</v>
      </c>
      <c r="D21" s="234" t="s">
        <v>395</v>
      </c>
      <c r="E21" s="235">
        <v>0</v>
      </c>
      <c r="F21" s="236"/>
      <c r="G21" s="237"/>
      <c r="H21" s="238"/>
      <c r="I21" s="239"/>
      <c r="J21" s="240"/>
      <c r="K21" s="241">
        <f t="shared" si="0"/>
        <v>0</v>
      </c>
      <c r="L21" s="242"/>
      <c r="M21" s="243"/>
      <c r="N21" s="244">
        <f t="shared" si="2"/>
        <v>0</v>
      </c>
      <c r="O21" s="245" t="e">
        <f t="shared" si="3"/>
        <v>#DIV/0!</v>
      </c>
      <c r="P21" s="243"/>
      <c r="Q21" s="243">
        <f t="shared" si="1"/>
        <v>0</v>
      </c>
      <c r="R21" s="245" t="e">
        <f t="shared" si="4"/>
        <v>#DIV/0!</v>
      </c>
    </row>
    <row r="22" spans="1:18" s="17" customFormat="1" ht="15.6" x14ac:dyDescent="0.3">
      <c r="A22" s="220"/>
      <c r="B22" s="246" t="s">
        <v>116</v>
      </c>
      <c r="C22" s="222" t="s">
        <v>411</v>
      </c>
      <c r="D22" s="234" t="s">
        <v>395</v>
      </c>
      <c r="E22" s="235">
        <v>0</v>
      </c>
      <c r="F22" s="236"/>
      <c r="G22" s="237"/>
      <c r="H22" s="238"/>
      <c r="I22" s="239"/>
      <c r="J22" s="240"/>
      <c r="K22" s="241">
        <f t="shared" si="0"/>
        <v>0</v>
      </c>
      <c r="L22" s="242"/>
      <c r="M22" s="243"/>
      <c r="N22" s="244">
        <f t="shared" si="2"/>
        <v>0</v>
      </c>
      <c r="O22" s="245" t="e">
        <f t="shared" si="3"/>
        <v>#DIV/0!</v>
      </c>
      <c r="P22" s="243"/>
      <c r="Q22" s="243">
        <f t="shared" si="1"/>
        <v>0</v>
      </c>
      <c r="R22" s="245" t="e">
        <f t="shared" si="4"/>
        <v>#DIV/0!</v>
      </c>
    </row>
    <row r="23" spans="1:18" s="17" customFormat="1" ht="15.6" x14ac:dyDescent="0.3">
      <c r="A23" s="220"/>
      <c r="B23" s="246" t="s">
        <v>117</v>
      </c>
      <c r="C23" s="222" t="s">
        <v>411</v>
      </c>
      <c r="D23" s="234" t="s">
        <v>396</v>
      </c>
      <c r="E23" s="235">
        <v>0</v>
      </c>
      <c r="F23" s="236"/>
      <c r="G23" s="237"/>
      <c r="H23" s="238"/>
      <c r="I23" s="239"/>
      <c r="J23" s="240"/>
      <c r="K23" s="241">
        <f t="shared" si="0"/>
        <v>0</v>
      </c>
      <c r="L23" s="242"/>
      <c r="M23" s="243"/>
      <c r="N23" s="244">
        <f t="shared" si="2"/>
        <v>0</v>
      </c>
      <c r="O23" s="245" t="e">
        <f t="shared" si="3"/>
        <v>#DIV/0!</v>
      </c>
      <c r="P23" s="243"/>
      <c r="Q23" s="243">
        <f t="shared" si="1"/>
        <v>0</v>
      </c>
      <c r="R23" s="245" t="e">
        <f t="shared" si="4"/>
        <v>#DIV/0!</v>
      </c>
    </row>
    <row r="24" spans="1:18" s="17" customFormat="1" ht="15.6" x14ac:dyDescent="0.3">
      <c r="A24" s="220"/>
      <c r="B24" s="246" t="s">
        <v>387</v>
      </c>
      <c r="C24" s="222" t="s">
        <v>411</v>
      </c>
      <c r="D24" s="234" t="s">
        <v>396</v>
      </c>
      <c r="E24" s="235">
        <v>0</v>
      </c>
      <c r="F24" s="236"/>
      <c r="G24" s="237"/>
      <c r="H24" s="238"/>
      <c r="I24" s="239"/>
      <c r="J24" s="240"/>
      <c r="K24" s="241">
        <f t="shared" si="0"/>
        <v>0</v>
      </c>
      <c r="L24" s="242"/>
      <c r="M24" s="243"/>
      <c r="N24" s="244">
        <f t="shared" si="2"/>
        <v>0</v>
      </c>
      <c r="O24" s="245" t="e">
        <f t="shared" si="3"/>
        <v>#DIV/0!</v>
      </c>
      <c r="P24" s="243"/>
      <c r="Q24" s="243">
        <f t="shared" si="1"/>
        <v>0</v>
      </c>
      <c r="R24" s="245" t="e">
        <f t="shared" si="4"/>
        <v>#DIV/0!</v>
      </c>
    </row>
    <row r="25" spans="1:18" s="17" customFormat="1" ht="15.6" x14ac:dyDescent="0.3">
      <c r="A25" s="220"/>
      <c r="B25" s="246" t="s">
        <v>118</v>
      </c>
      <c r="C25" s="234" t="s">
        <v>34</v>
      </c>
      <c r="D25" s="234" t="s">
        <v>396</v>
      </c>
      <c r="E25" s="235">
        <v>0</v>
      </c>
      <c r="F25" s="236"/>
      <c r="G25" s="237"/>
      <c r="H25" s="238"/>
      <c r="I25" s="239"/>
      <c r="J25" s="240"/>
      <c r="K25" s="241">
        <f t="shared" si="0"/>
        <v>0</v>
      </c>
      <c r="L25" s="242"/>
      <c r="M25" s="243"/>
      <c r="N25" s="244">
        <f t="shared" si="2"/>
        <v>0</v>
      </c>
      <c r="O25" s="245" t="e">
        <f t="shared" si="3"/>
        <v>#DIV/0!</v>
      </c>
      <c r="P25" s="243"/>
      <c r="Q25" s="243">
        <f t="shared" si="1"/>
        <v>0</v>
      </c>
      <c r="R25" s="245" t="e">
        <f t="shared" si="4"/>
        <v>#DIV/0!</v>
      </c>
    </row>
    <row r="26" spans="1:18" s="17" customFormat="1" ht="15.6" x14ac:dyDescent="0.3">
      <c r="A26" s="220"/>
      <c r="B26" s="246" t="s">
        <v>388</v>
      </c>
      <c r="C26" s="234" t="s">
        <v>320</v>
      </c>
      <c r="D26" s="234" t="s">
        <v>396</v>
      </c>
      <c r="E26" s="235">
        <v>0</v>
      </c>
      <c r="F26" s="236"/>
      <c r="G26" s="237"/>
      <c r="H26" s="238"/>
      <c r="I26" s="239"/>
      <c r="J26" s="240"/>
      <c r="K26" s="241">
        <f t="shared" si="0"/>
        <v>0</v>
      </c>
      <c r="L26" s="242"/>
      <c r="M26" s="243"/>
      <c r="N26" s="244">
        <f t="shared" si="2"/>
        <v>0</v>
      </c>
      <c r="O26" s="245" t="e">
        <f t="shared" si="3"/>
        <v>#DIV/0!</v>
      </c>
      <c r="P26" s="243"/>
      <c r="Q26" s="243">
        <f t="shared" si="1"/>
        <v>0</v>
      </c>
      <c r="R26" s="245" t="e">
        <f t="shared" si="4"/>
        <v>#DIV/0!</v>
      </c>
    </row>
    <row r="27" spans="1:18" s="17" customFormat="1" ht="15.6" x14ac:dyDescent="0.3">
      <c r="A27" s="220"/>
      <c r="B27" s="246" t="s">
        <v>119</v>
      </c>
      <c r="C27" s="234" t="s">
        <v>35</v>
      </c>
      <c r="D27" s="234" t="s">
        <v>396</v>
      </c>
      <c r="E27" s="235">
        <v>0</v>
      </c>
      <c r="F27" s="236"/>
      <c r="G27" s="237"/>
      <c r="H27" s="238"/>
      <c r="I27" s="239"/>
      <c r="J27" s="240"/>
      <c r="K27" s="241">
        <f t="shared" si="0"/>
        <v>0</v>
      </c>
      <c r="L27" s="242"/>
      <c r="M27" s="243"/>
      <c r="N27" s="244">
        <f t="shared" si="2"/>
        <v>0</v>
      </c>
      <c r="O27" s="245" t="e">
        <f t="shared" si="3"/>
        <v>#DIV/0!</v>
      </c>
      <c r="P27" s="243"/>
      <c r="Q27" s="243">
        <f t="shared" si="1"/>
        <v>0</v>
      </c>
      <c r="R27" s="245" t="e">
        <f t="shared" si="4"/>
        <v>#DIV/0!</v>
      </c>
    </row>
    <row r="28" spans="1:18" s="17" customFormat="1" ht="15.6" x14ac:dyDescent="0.3">
      <c r="A28" s="220"/>
      <c r="B28" s="233" t="s">
        <v>120</v>
      </c>
      <c r="C28" s="222" t="s">
        <v>411</v>
      </c>
      <c r="D28" s="234" t="s">
        <v>397</v>
      </c>
      <c r="E28" s="235">
        <v>0</v>
      </c>
      <c r="F28" s="236"/>
      <c r="G28" s="237"/>
      <c r="H28" s="238"/>
      <c r="I28" s="239"/>
      <c r="J28" s="240"/>
      <c r="K28" s="241">
        <f t="shared" si="0"/>
        <v>0</v>
      </c>
      <c r="L28" s="242"/>
      <c r="M28" s="243"/>
      <c r="N28" s="244">
        <f t="shared" si="2"/>
        <v>0</v>
      </c>
      <c r="O28" s="245" t="e">
        <f t="shared" si="3"/>
        <v>#DIV/0!</v>
      </c>
      <c r="P28" s="243"/>
      <c r="Q28" s="243">
        <f t="shared" si="1"/>
        <v>0</v>
      </c>
      <c r="R28" s="245" t="e">
        <f t="shared" si="4"/>
        <v>#DIV/0!</v>
      </c>
    </row>
    <row r="29" spans="1:18" s="17" customFormat="1" ht="15.6" x14ac:dyDescent="0.3">
      <c r="A29" s="220"/>
      <c r="B29" s="247" t="s">
        <v>389</v>
      </c>
      <c r="C29" s="234" t="s">
        <v>406</v>
      </c>
      <c r="D29" s="234" t="s">
        <v>398</v>
      </c>
      <c r="E29" s="235">
        <v>0</v>
      </c>
      <c r="F29" s="236"/>
      <c r="G29" s="237"/>
      <c r="H29" s="238"/>
      <c r="I29" s="239"/>
      <c r="J29" s="240"/>
      <c r="K29" s="241">
        <f t="shared" si="0"/>
        <v>0</v>
      </c>
      <c r="L29" s="242"/>
      <c r="M29" s="243"/>
      <c r="N29" s="244">
        <f t="shared" si="2"/>
        <v>0</v>
      </c>
      <c r="O29" s="245" t="e">
        <f t="shared" si="3"/>
        <v>#DIV/0!</v>
      </c>
      <c r="P29" s="243"/>
      <c r="Q29" s="243">
        <f t="shared" si="1"/>
        <v>0</v>
      </c>
      <c r="R29" s="245" t="e">
        <f t="shared" si="4"/>
        <v>#DIV/0!</v>
      </c>
    </row>
    <row r="30" spans="1:18" s="17" customFormat="1" ht="15.6" x14ac:dyDescent="0.3">
      <c r="A30" s="220"/>
      <c r="B30" s="233" t="s">
        <v>390</v>
      </c>
      <c r="C30" s="248" t="s">
        <v>407</v>
      </c>
      <c r="D30" s="248" t="s">
        <v>398</v>
      </c>
      <c r="E30" s="249">
        <v>0</v>
      </c>
      <c r="F30" s="250"/>
      <c r="G30" s="251"/>
      <c r="H30" s="252"/>
      <c r="I30" s="253"/>
      <c r="J30" s="254"/>
      <c r="K30" s="241">
        <f t="shared" si="0"/>
        <v>0</v>
      </c>
      <c r="L30" s="255"/>
      <c r="M30" s="256"/>
      <c r="N30" s="244">
        <f t="shared" si="2"/>
        <v>0</v>
      </c>
      <c r="O30" s="245" t="e">
        <f t="shared" si="3"/>
        <v>#DIV/0!</v>
      </c>
      <c r="P30" s="256"/>
      <c r="Q30" s="243">
        <f t="shared" si="1"/>
        <v>0</v>
      </c>
      <c r="R30" s="245" t="e">
        <f t="shared" si="4"/>
        <v>#DIV/0!</v>
      </c>
    </row>
    <row r="31" spans="1:18" s="17" customFormat="1" ht="15.6" x14ac:dyDescent="0.3">
      <c r="A31" s="220"/>
      <c r="B31" s="233" t="s">
        <v>121</v>
      </c>
      <c r="C31" s="234" t="s">
        <v>382</v>
      </c>
      <c r="D31" s="234" t="s">
        <v>398</v>
      </c>
      <c r="E31" s="235">
        <v>0</v>
      </c>
      <c r="F31" s="236"/>
      <c r="G31" s="237"/>
      <c r="H31" s="238"/>
      <c r="I31" s="239"/>
      <c r="J31" s="240"/>
      <c r="K31" s="241">
        <f t="shared" si="0"/>
        <v>0</v>
      </c>
      <c r="L31" s="242"/>
      <c r="M31" s="243"/>
      <c r="N31" s="244">
        <f t="shared" si="2"/>
        <v>0</v>
      </c>
      <c r="O31" s="245" t="e">
        <f t="shared" si="3"/>
        <v>#DIV/0!</v>
      </c>
      <c r="P31" s="243"/>
      <c r="Q31" s="243">
        <f t="shared" si="1"/>
        <v>0</v>
      </c>
      <c r="R31" s="245" t="e">
        <f t="shared" si="4"/>
        <v>#DIV/0!</v>
      </c>
    </row>
    <row r="32" spans="1:18" s="17" customFormat="1" ht="15.6" x14ac:dyDescent="0.3">
      <c r="A32" s="220"/>
      <c r="B32" s="233" t="s">
        <v>391</v>
      </c>
      <c r="C32" s="234" t="s">
        <v>408</v>
      </c>
      <c r="D32" s="234" t="s">
        <v>398</v>
      </c>
      <c r="E32" s="235">
        <v>0</v>
      </c>
      <c r="F32" s="236"/>
      <c r="G32" s="237"/>
      <c r="H32" s="238"/>
      <c r="I32" s="239"/>
      <c r="J32" s="240"/>
      <c r="K32" s="241">
        <f t="shared" si="0"/>
        <v>0</v>
      </c>
      <c r="L32" s="242"/>
      <c r="M32" s="243"/>
      <c r="N32" s="244">
        <f t="shared" si="2"/>
        <v>0</v>
      </c>
      <c r="O32" s="245" t="e">
        <f t="shared" si="3"/>
        <v>#DIV/0!</v>
      </c>
      <c r="P32" s="243"/>
      <c r="Q32" s="243">
        <f t="shared" si="1"/>
        <v>0</v>
      </c>
      <c r="R32" s="245" t="e">
        <f t="shared" si="4"/>
        <v>#DIV/0!</v>
      </c>
    </row>
    <row r="33" spans="1:18" s="17" customFormat="1" ht="15.6" x14ac:dyDescent="0.3">
      <c r="A33" s="220"/>
      <c r="B33" s="233" t="s">
        <v>392</v>
      </c>
      <c r="C33" s="234" t="s">
        <v>409</v>
      </c>
      <c r="D33" s="234" t="s">
        <v>398</v>
      </c>
      <c r="E33" s="235">
        <v>0</v>
      </c>
      <c r="F33" s="236"/>
      <c r="G33" s="237"/>
      <c r="H33" s="238"/>
      <c r="I33" s="239"/>
      <c r="J33" s="240"/>
      <c r="K33" s="241">
        <f t="shared" si="0"/>
        <v>0</v>
      </c>
      <c r="L33" s="242"/>
      <c r="M33" s="243"/>
      <c r="N33" s="244">
        <f t="shared" si="2"/>
        <v>0</v>
      </c>
      <c r="O33" s="245" t="e">
        <f t="shared" si="3"/>
        <v>#DIV/0!</v>
      </c>
      <c r="P33" s="243"/>
      <c r="Q33" s="243">
        <f t="shared" si="1"/>
        <v>0</v>
      </c>
      <c r="R33" s="245" t="e">
        <f t="shared" si="4"/>
        <v>#DIV/0!</v>
      </c>
    </row>
    <row r="34" spans="1:18" s="17" customFormat="1" ht="15.6" x14ac:dyDescent="0.3">
      <c r="A34" s="220"/>
      <c r="B34" s="233" t="s">
        <v>393</v>
      </c>
      <c r="C34" s="234" t="s">
        <v>410</v>
      </c>
      <c r="D34" s="234" t="s">
        <v>398</v>
      </c>
      <c r="E34" s="235">
        <v>0</v>
      </c>
      <c r="F34" s="236"/>
      <c r="G34" s="237"/>
      <c r="H34" s="238"/>
      <c r="I34" s="239"/>
      <c r="J34" s="240"/>
      <c r="K34" s="241">
        <f t="shared" si="0"/>
        <v>0</v>
      </c>
      <c r="L34" s="242"/>
      <c r="M34" s="243"/>
      <c r="N34" s="244">
        <f t="shared" si="2"/>
        <v>0</v>
      </c>
      <c r="O34" s="245" t="e">
        <f t="shared" si="3"/>
        <v>#DIV/0!</v>
      </c>
      <c r="P34" s="243"/>
      <c r="Q34" s="243">
        <f t="shared" si="1"/>
        <v>0</v>
      </c>
      <c r="R34" s="245" t="e">
        <f t="shared" si="4"/>
        <v>#DIV/0!</v>
      </c>
    </row>
    <row r="35" spans="1:18" s="17" customFormat="1" ht="15.6" x14ac:dyDescent="0.3">
      <c r="A35" s="220"/>
      <c r="B35" s="233" t="s">
        <v>613</v>
      </c>
      <c r="C35" s="234" t="s">
        <v>412</v>
      </c>
      <c r="D35" s="234" t="s">
        <v>398</v>
      </c>
      <c r="E35" s="235">
        <v>0</v>
      </c>
      <c r="F35" s="236"/>
      <c r="G35" s="237"/>
      <c r="H35" s="238"/>
      <c r="I35" s="239"/>
      <c r="J35" s="240"/>
      <c r="K35" s="241">
        <f t="shared" si="0"/>
        <v>0</v>
      </c>
      <c r="L35" s="242"/>
      <c r="M35" s="243"/>
      <c r="N35" s="244">
        <f t="shared" si="2"/>
        <v>0</v>
      </c>
      <c r="O35" s="245" t="e">
        <f t="shared" si="3"/>
        <v>#DIV/0!</v>
      </c>
      <c r="P35" s="243"/>
      <c r="Q35" s="243">
        <f t="shared" si="1"/>
        <v>0</v>
      </c>
      <c r="R35" s="245" t="e">
        <f t="shared" si="4"/>
        <v>#DIV/0!</v>
      </c>
    </row>
    <row r="36" spans="1:18" s="17" customFormat="1" ht="15.6" x14ac:dyDescent="0.3">
      <c r="A36" s="220"/>
      <c r="B36" s="233" t="s">
        <v>621</v>
      </c>
      <c r="C36" s="222" t="s">
        <v>411</v>
      </c>
      <c r="D36" s="234" t="s">
        <v>397</v>
      </c>
      <c r="E36" s="235">
        <v>0</v>
      </c>
      <c r="F36" s="236"/>
      <c r="G36" s="237"/>
      <c r="H36" s="238"/>
      <c r="I36" s="239"/>
      <c r="J36" s="240"/>
      <c r="K36" s="241">
        <f t="shared" ref="K36" si="5">+H36+I36+J36</f>
        <v>0</v>
      </c>
      <c r="L36" s="242"/>
      <c r="M36" s="243"/>
      <c r="N36" s="244">
        <f t="shared" ref="N36" si="6">+K36+M36</f>
        <v>0</v>
      </c>
      <c r="O36" s="245" t="e">
        <f t="shared" ref="O36" si="7">+N36/E36</f>
        <v>#DIV/0!</v>
      </c>
      <c r="P36" s="243"/>
      <c r="Q36" s="243">
        <f t="shared" ref="Q36" si="8">+N36-P36</f>
        <v>0</v>
      </c>
      <c r="R36" s="245" t="e">
        <f t="shared" ref="R36" si="9">+Q36/E36</f>
        <v>#DIV/0!</v>
      </c>
    </row>
    <row r="37" spans="1:18" s="17" customFormat="1" ht="15.6" x14ac:dyDescent="0.3">
      <c r="A37" s="220"/>
      <c r="B37" s="233" t="s">
        <v>415</v>
      </c>
      <c r="C37" s="222" t="s">
        <v>411</v>
      </c>
      <c r="D37" s="234" t="s">
        <v>397</v>
      </c>
      <c r="E37" s="235">
        <v>0</v>
      </c>
      <c r="F37" s="236"/>
      <c r="G37" s="237"/>
      <c r="H37" s="238"/>
      <c r="I37" s="239"/>
      <c r="J37" s="240"/>
      <c r="K37" s="241">
        <f t="shared" si="0"/>
        <v>0</v>
      </c>
      <c r="L37" s="242"/>
      <c r="M37" s="243"/>
      <c r="N37" s="244">
        <f t="shared" si="2"/>
        <v>0</v>
      </c>
      <c r="O37" s="245" t="e">
        <f t="shared" si="3"/>
        <v>#DIV/0!</v>
      </c>
      <c r="P37" s="243"/>
      <c r="Q37" s="243">
        <f t="shared" si="1"/>
        <v>0</v>
      </c>
      <c r="R37" s="245" t="e">
        <f t="shared" si="4"/>
        <v>#DIV/0!</v>
      </c>
    </row>
    <row r="38" spans="1:18" s="17" customFormat="1" ht="15.6" x14ac:dyDescent="0.3">
      <c r="A38" s="220"/>
      <c r="B38" s="233" t="s">
        <v>616</v>
      </c>
      <c r="C38" s="222" t="s">
        <v>411</v>
      </c>
      <c r="D38" s="234" t="s">
        <v>397</v>
      </c>
      <c r="E38" s="235">
        <v>0</v>
      </c>
      <c r="F38" s="236"/>
      <c r="G38" s="237"/>
      <c r="H38" s="238"/>
      <c r="I38" s="239"/>
      <c r="J38" s="240"/>
      <c r="K38" s="241">
        <f t="shared" si="0"/>
        <v>0</v>
      </c>
      <c r="L38" s="242"/>
      <c r="M38" s="243"/>
      <c r="N38" s="244">
        <f t="shared" si="2"/>
        <v>0</v>
      </c>
      <c r="O38" s="245" t="e">
        <f t="shared" si="3"/>
        <v>#DIV/0!</v>
      </c>
      <c r="P38" s="243"/>
      <c r="Q38" s="243">
        <f t="shared" si="1"/>
        <v>0</v>
      </c>
      <c r="R38" s="245" t="e">
        <f t="shared" si="4"/>
        <v>#DIV/0!</v>
      </c>
    </row>
    <row r="39" spans="1:18" s="17" customFormat="1" ht="15.6" x14ac:dyDescent="0.3">
      <c r="A39" s="220"/>
      <c r="B39" s="233" t="s">
        <v>394</v>
      </c>
      <c r="C39" s="222" t="s">
        <v>411</v>
      </c>
      <c r="D39" s="234" t="s">
        <v>397</v>
      </c>
      <c r="E39" s="235">
        <v>0</v>
      </c>
      <c r="F39" s="236"/>
      <c r="G39" s="237"/>
      <c r="H39" s="238"/>
      <c r="I39" s="239"/>
      <c r="J39" s="240"/>
      <c r="K39" s="241">
        <f t="shared" si="0"/>
        <v>0</v>
      </c>
      <c r="L39" s="242"/>
      <c r="M39" s="243"/>
      <c r="N39" s="244">
        <f t="shared" si="2"/>
        <v>0</v>
      </c>
      <c r="O39" s="245" t="e">
        <f t="shared" si="3"/>
        <v>#DIV/0!</v>
      </c>
      <c r="P39" s="243"/>
      <c r="Q39" s="243">
        <f t="shared" si="1"/>
        <v>0</v>
      </c>
      <c r="R39" s="245" t="e">
        <f t="shared" si="4"/>
        <v>#DIV/0!</v>
      </c>
    </row>
    <row r="40" spans="1:18" s="17" customFormat="1" ht="15.6" x14ac:dyDescent="0.3">
      <c r="A40" s="220"/>
      <c r="B40" s="233" t="s">
        <v>413</v>
      </c>
      <c r="C40" s="222" t="s">
        <v>411</v>
      </c>
      <c r="D40" s="234" t="s">
        <v>397</v>
      </c>
      <c r="E40" s="235">
        <v>0</v>
      </c>
      <c r="F40" s="236"/>
      <c r="G40" s="237"/>
      <c r="H40" s="238"/>
      <c r="I40" s="239"/>
      <c r="J40" s="240"/>
      <c r="K40" s="241">
        <f t="shared" si="0"/>
        <v>0</v>
      </c>
      <c r="L40" s="242"/>
      <c r="M40" s="243"/>
      <c r="N40" s="244">
        <f t="shared" si="2"/>
        <v>0</v>
      </c>
      <c r="O40" s="245" t="e">
        <f t="shared" si="3"/>
        <v>#DIV/0!</v>
      </c>
      <c r="P40" s="243"/>
      <c r="Q40" s="243">
        <f t="shared" si="1"/>
        <v>0</v>
      </c>
      <c r="R40" s="245" t="e">
        <f t="shared" si="4"/>
        <v>#DIV/0!</v>
      </c>
    </row>
    <row r="41" spans="1:18" s="17" customFormat="1" ht="15.6" x14ac:dyDescent="0.3">
      <c r="A41" s="220"/>
      <c r="B41" s="233" t="s">
        <v>414</v>
      </c>
      <c r="C41" s="222" t="s">
        <v>411</v>
      </c>
      <c r="D41" s="234" t="s">
        <v>397</v>
      </c>
      <c r="E41" s="235">
        <v>0</v>
      </c>
      <c r="F41" s="236"/>
      <c r="G41" s="237"/>
      <c r="H41" s="238"/>
      <c r="I41" s="239"/>
      <c r="J41" s="240"/>
      <c r="K41" s="241">
        <f t="shared" si="0"/>
        <v>0</v>
      </c>
      <c r="L41" s="242"/>
      <c r="M41" s="243"/>
      <c r="N41" s="244">
        <f t="shared" si="2"/>
        <v>0</v>
      </c>
      <c r="O41" s="245" t="e">
        <f t="shared" si="3"/>
        <v>#DIV/0!</v>
      </c>
      <c r="P41" s="243"/>
      <c r="Q41" s="243">
        <f t="shared" si="1"/>
        <v>0</v>
      </c>
      <c r="R41" s="245" t="e">
        <f t="shared" si="4"/>
        <v>#DIV/0!</v>
      </c>
    </row>
    <row r="42" spans="1:18" s="17" customFormat="1" ht="15.6" x14ac:dyDescent="0.3">
      <c r="A42" s="220"/>
      <c r="B42" s="246" t="s">
        <v>122</v>
      </c>
      <c r="C42" s="234"/>
      <c r="D42" s="234" t="s">
        <v>398</v>
      </c>
      <c r="E42" s="235">
        <v>0</v>
      </c>
      <c r="F42" s="236"/>
      <c r="G42" s="237"/>
      <c r="H42" s="238"/>
      <c r="I42" s="239"/>
      <c r="J42" s="240"/>
      <c r="K42" s="241">
        <f t="shared" si="0"/>
        <v>0</v>
      </c>
      <c r="L42" s="242"/>
      <c r="M42" s="243"/>
      <c r="N42" s="244">
        <f t="shared" ref="N42:N55" si="10">+K42+M42</f>
        <v>0</v>
      </c>
      <c r="O42" s="245" t="e">
        <f t="shared" ref="O42:O55" si="11">+N42/E42</f>
        <v>#DIV/0!</v>
      </c>
      <c r="P42" s="243"/>
      <c r="Q42" s="243">
        <f t="shared" ref="Q42:Q55" si="12">+N42-P42</f>
        <v>0</v>
      </c>
      <c r="R42" s="245" t="e">
        <f t="shared" ref="R42:R55" si="13">+Q42/E42</f>
        <v>#DIV/0!</v>
      </c>
    </row>
    <row r="43" spans="1:18" s="17" customFormat="1" ht="15.6" x14ac:dyDescent="0.3">
      <c r="A43" s="220"/>
      <c r="B43" s="246" t="s">
        <v>123</v>
      </c>
      <c r="C43" s="257"/>
      <c r="D43" s="234" t="s">
        <v>398</v>
      </c>
      <c r="E43" s="235">
        <v>0</v>
      </c>
      <c r="F43" s="236"/>
      <c r="G43" s="237"/>
      <c r="H43" s="238"/>
      <c r="I43" s="239"/>
      <c r="J43" s="240"/>
      <c r="K43" s="241">
        <f t="shared" si="0"/>
        <v>0</v>
      </c>
      <c r="L43" s="242"/>
      <c r="M43" s="243"/>
      <c r="N43" s="244">
        <f t="shared" si="10"/>
        <v>0</v>
      </c>
      <c r="O43" s="245" t="e">
        <f t="shared" si="11"/>
        <v>#DIV/0!</v>
      </c>
      <c r="P43" s="243"/>
      <c r="Q43" s="243">
        <f t="shared" si="12"/>
        <v>0</v>
      </c>
      <c r="R43" s="245" t="e">
        <f t="shared" si="13"/>
        <v>#DIV/0!</v>
      </c>
    </row>
    <row r="44" spans="1:18" s="17" customFormat="1" ht="15.6" x14ac:dyDescent="0.3">
      <c r="A44" s="220"/>
      <c r="B44" s="233" t="s">
        <v>124</v>
      </c>
      <c r="C44" s="257"/>
      <c r="D44" s="234" t="s">
        <v>398</v>
      </c>
      <c r="E44" s="235">
        <v>0</v>
      </c>
      <c r="F44" s="236"/>
      <c r="G44" s="237"/>
      <c r="H44" s="238"/>
      <c r="I44" s="239"/>
      <c r="J44" s="240"/>
      <c r="K44" s="241">
        <f t="shared" si="0"/>
        <v>0</v>
      </c>
      <c r="L44" s="242"/>
      <c r="M44" s="243"/>
      <c r="N44" s="244">
        <f t="shared" si="10"/>
        <v>0</v>
      </c>
      <c r="O44" s="245" t="e">
        <f t="shared" si="11"/>
        <v>#DIV/0!</v>
      </c>
      <c r="P44" s="243"/>
      <c r="Q44" s="243">
        <f t="shared" si="12"/>
        <v>0</v>
      </c>
      <c r="R44" s="245" t="e">
        <f t="shared" si="13"/>
        <v>#DIV/0!</v>
      </c>
    </row>
    <row r="45" spans="1:18" s="17" customFormat="1" ht="15.6" x14ac:dyDescent="0.3">
      <c r="A45" s="220"/>
      <c r="B45" s="233" t="s">
        <v>125</v>
      </c>
      <c r="C45" s="257"/>
      <c r="D45" s="234" t="s">
        <v>398</v>
      </c>
      <c r="E45" s="235">
        <v>0</v>
      </c>
      <c r="F45" s="236"/>
      <c r="G45" s="237"/>
      <c r="H45" s="238"/>
      <c r="I45" s="239"/>
      <c r="J45" s="240"/>
      <c r="K45" s="241">
        <f t="shared" si="0"/>
        <v>0</v>
      </c>
      <c r="L45" s="242"/>
      <c r="M45" s="243"/>
      <c r="N45" s="244">
        <f t="shared" si="10"/>
        <v>0</v>
      </c>
      <c r="O45" s="245" t="e">
        <f t="shared" si="11"/>
        <v>#DIV/0!</v>
      </c>
      <c r="P45" s="243"/>
      <c r="Q45" s="243">
        <f t="shared" si="12"/>
        <v>0</v>
      </c>
      <c r="R45" s="245" t="e">
        <f t="shared" si="13"/>
        <v>#DIV/0!</v>
      </c>
    </row>
    <row r="46" spans="1:18" s="17" customFormat="1" ht="15.6" x14ac:dyDescent="0.3">
      <c r="A46" s="220"/>
      <c r="B46" s="246" t="s">
        <v>126</v>
      </c>
      <c r="C46" s="234"/>
      <c r="D46" s="234" t="s">
        <v>398</v>
      </c>
      <c r="E46" s="235">
        <v>0</v>
      </c>
      <c r="F46" s="236"/>
      <c r="G46" s="237"/>
      <c r="H46" s="238"/>
      <c r="I46" s="239"/>
      <c r="J46" s="240"/>
      <c r="K46" s="241">
        <f t="shared" si="0"/>
        <v>0</v>
      </c>
      <c r="L46" s="242"/>
      <c r="M46" s="243"/>
      <c r="N46" s="244">
        <f t="shared" si="10"/>
        <v>0</v>
      </c>
      <c r="O46" s="245" t="e">
        <f t="shared" si="11"/>
        <v>#DIV/0!</v>
      </c>
      <c r="P46" s="243"/>
      <c r="Q46" s="243">
        <f t="shared" si="12"/>
        <v>0</v>
      </c>
      <c r="R46" s="245" t="e">
        <f t="shared" si="13"/>
        <v>#DIV/0!</v>
      </c>
    </row>
    <row r="47" spans="1:18" s="17" customFormat="1" ht="15.6" x14ac:dyDescent="0.3">
      <c r="A47" s="220"/>
      <c r="B47" s="246" t="s">
        <v>557</v>
      </c>
      <c r="C47" s="234"/>
      <c r="D47" s="234" t="s">
        <v>398</v>
      </c>
      <c r="E47" s="235">
        <v>0</v>
      </c>
      <c r="F47" s="236"/>
      <c r="G47" s="237"/>
      <c r="H47" s="238"/>
      <c r="I47" s="239"/>
      <c r="J47" s="240"/>
      <c r="K47" s="241">
        <f t="shared" si="0"/>
        <v>0</v>
      </c>
      <c r="L47" s="242"/>
      <c r="M47" s="243"/>
      <c r="N47" s="244">
        <f t="shared" si="10"/>
        <v>0</v>
      </c>
      <c r="O47" s="245" t="e">
        <f t="shared" si="11"/>
        <v>#DIV/0!</v>
      </c>
      <c r="P47" s="243"/>
      <c r="Q47" s="243">
        <f t="shared" si="12"/>
        <v>0</v>
      </c>
      <c r="R47" s="245" t="e">
        <f t="shared" si="13"/>
        <v>#DIV/0!</v>
      </c>
    </row>
    <row r="48" spans="1:18" s="17" customFormat="1" ht="15.6" x14ac:dyDescent="0.3">
      <c r="A48" s="220"/>
      <c r="B48" s="246" t="s">
        <v>127</v>
      </c>
      <c r="C48" s="234"/>
      <c r="D48" s="234" t="s">
        <v>398</v>
      </c>
      <c r="E48" s="235">
        <v>0</v>
      </c>
      <c r="F48" s="236"/>
      <c r="G48" s="237"/>
      <c r="H48" s="238"/>
      <c r="I48" s="239"/>
      <c r="J48" s="240"/>
      <c r="K48" s="241">
        <f t="shared" si="0"/>
        <v>0</v>
      </c>
      <c r="L48" s="242"/>
      <c r="M48" s="243"/>
      <c r="N48" s="244">
        <f t="shared" si="10"/>
        <v>0</v>
      </c>
      <c r="O48" s="245" t="e">
        <f t="shared" si="11"/>
        <v>#DIV/0!</v>
      </c>
      <c r="P48" s="243"/>
      <c r="Q48" s="243">
        <f t="shared" si="12"/>
        <v>0</v>
      </c>
      <c r="R48" s="245" t="e">
        <f t="shared" si="13"/>
        <v>#DIV/0!</v>
      </c>
    </row>
    <row r="49" spans="1:18" s="17" customFormat="1" ht="15.6" x14ac:dyDescent="0.3">
      <c r="A49" s="220"/>
      <c r="B49" s="246" t="s">
        <v>404</v>
      </c>
      <c r="C49" s="234"/>
      <c r="D49" s="234" t="s">
        <v>395</v>
      </c>
      <c r="E49" s="235">
        <v>0</v>
      </c>
      <c r="F49" s="236"/>
      <c r="G49" s="237"/>
      <c r="H49" s="238"/>
      <c r="I49" s="239"/>
      <c r="J49" s="240"/>
      <c r="K49" s="241">
        <f t="shared" si="0"/>
        <v>0</v>
      </c>
      <c r="L49" s="242"/>
      <c r="M49" s="243"/>
      <c r="N49" s="244">
        <f t="shared" si="10"/>
        <v>0</v>
      </c>
      <c r="O49" s="245" t="e">
        <f t="shared" si="11"/>
        <v>#DIV/0!</v>
      </c>
      <c r="P49" s="243"/>
      <c r="Q49" s="243">
        <f t="shared" si="12"/>
        <v>0</v>
      </c>
      <c r="R49" s="245" t="e">
        <f t="shared" si="13"/>
        <v>#DIV/0!</v>
      </c>
    </row>
    <row r="50" spans="1:18" s="17" customFormat="1" ht="15.6" x14ac:dyDescent="0.3">
      <c r="A50" s="220"/>
      <c r="B50" s="246" t="s">
        <v>128</v>
      </c>
      <c r="C50" s="234"/>
      <c r="D50" s="234" t="s">
        <v>398</v>
      </c>
      <c r="E50" s="235">
        <v>0</v>
      </c>
      <c r="F50" s="236"/>
      <c r="G50" s="237"/>
      <c r="H50" s="238"/>
      <c r="I50" s="239"/>
      <c r="J50" s="240"/>
      <c r="K50" s="241">
        <f t="shared" si="0"/>
        <v>0</v>
      </c>
      <c r="L50" s="242"/>
      <c r="M50" s="243"/>
      <c r="N50" s="244">
        <f t="shared" si="10"/>
        <v>0</v>
      </c>
      <c r="O50" s="245" t="e">
        <f t="shared" si="11"/>
        <v>#DIV/0!</v>
      </c>
      <c r="P50" s="243"/>
      <c r="Q50" s="243">
        <f t="shared" si="12"/>
        <v>0</v>
      </c>
      <c r="R50" s="245" t="e">
        <f t="shared" si="13"/>
        <v>#DIV/0!</v>
      </c>
    </row>
    <row r="51" spans="1:18" s="17" customFormat="1" ht="15.6" x14ac:dyDescent="0.3">
      <c r="A51" s="220"/>
      <c r="B51" s="246" t="s">
        <v>129</v>
      </c>
      <c r="C51" s="234"/>
      <c r="D51" s="234" t="s">
        <v>398</v>
      </c>
      <c r="E51" s="235">
        <v>0</v>
      </c>
      <c r="F51" s="236"/>
      <c r="G51" s="237"/>
      <c r="H51" s="238"/>
      <c r="I51" s="239"/>
      <c r="J51" s="240"/>
      <c r="K51" s="241">
        <f t="shared" si="0"/>
        <v>0</v>
      </c>
      <c r="L51" s="242"/>
      <c r="M51" s="243"/>
      <c r="N51" s="244">
        <f t="shared" si="10"/>
        <v>0</v>
      </c>
      <c r="O51" s="245" t="e">
        <f t="shared" si="11"/>
        <v>#DIV/0!</v>
      </c>
      <c r="P51" s="243"/>
      <c r="Q51" s="243">
        <f t="shared" si="12"/>
        <v>0</v>
      </c>
      <c r="R51" s="245" t="e">
        <f t="shared" si="13"/>
        <v>#DIV/0!</v>
      </c>
    </row>
    <row r="52" spans="1:18" s="17" customFormat="1" ht="15.6" x14ac:dyDescent="0.3">
      <c r="A52" s="220"/>
      <c r="B52" s="246" t="s">
        <v>628</v>
      </c>
      <c r="C52" s="234"/>
      <c r="D52" s="234"/>
      <c r="E52" s="235">
        <v>0</v>
      </c>
      <c r="F52" s="236"/>
      <c r="G52" s="237"/>
      <c r="H52" s="238"/>
      <c r="I52" s="239"/>
      <c r="J52" s="240"/>
      <c r="K52" s="241">
        <f t="shared" si="0"/>
        <v>0</v>
      </c>
      <c r="L52" s="242"/>
      <c r="M52" s="243"/>
      <c r="N52" s="244">
        <f t="shared" si="10"/>
        <v>0</v>
      </c>
      <c r="O52" s="245" t="e">
        <f t="shared" si="11"/>
        <v>#DIV/0!</v>
      </c>
      <c r="P52" s="243"/>
      <c r="Q52" s="243">
        <f t="shared" si="12"/>
        <v>0</v>
      </c>
      <c r="R52" s="245" t="e">
        <f t="shared" si="13"/>
        <v>#DIV/0!</v>
      </c>
    </row>
    <row r="53" spans="1:18" s="17" customFormat="1" ht="15.6" x14ac:dyDescent="0.3">
      <c r="A53" s="220"/>
      <c r="B53" s="246"/>
      <c r="C53" s="234"/>
      <c r="D53" s="234"/>
      <c r="E53" s="235">
        <v>0</v>
      </c>
      <c r="F53" s="236"/>
      <c r="G53" s="237"/>
      <c r="H53" s="238"/>
      <c r="I53" s="239"/>
      <c r="J53" s="240"/>
      <c r="K53" s="241">
        <f t="shared" si="0"/>
        <v>0</v>
      </c>
      <c r="L53" s="242"/>
      <c r="M53" s="243"/>
      <c r="N53" s="244">
        <f t="shared" si="10"/>
        <v>0</v>
      </c>
      <c r="O53" s="245" t="e">
        <f t="shared" si="11"/>
        <v>#DIV/0!</v>
      </c>
      <c r="P53" s="243"/>
      <c r="Q53" s="243">
        <f t="shared" si="12"/>
        <v>0</v>
      </c>
      <c r="R53" s="245" t="e">
        <f t="shared" si="13"/>
        <v>#DIV/0!</v>
      </c>
    </row>
    <row r="54" spans="1:18" s="17" customFormat="1" ht="15.6" x14ac:dyDescent="0.3">
      <c r="A54" s="220"/>
      <c r="B54" s="246"/>
      <c r="C54" s="234"/>
      <c r="D54" s="234"/>
      <c r="E54" s="235">
        <v>0</v>
      </c>
      <c r="F54" s="236"/>
      <c r="G54" s="237"/>
      <c r="H54" s="238"/>
      <c r="I54" s="239"/>
      <c r="J54" s="240"/>
      <c r="K54" s="241">
        <f t="shared" si="0"/>
        <v>0</v>
      </c>
      <c r="L54" s="242"/>
      <c r="M54" s="243"/>
      <c r="N54" s="244">
        <f t="shared" si="10"/>
        <v>0</v>
      </c>
      <c r="O54" s="245" t="e">
        <f t="shared" si="11"/>
        <v>#DIV/0!</v>
      </c>
      <c r="P54" s="243"/>
      <c r="Q54" s="243">
        <f t="shared" si="12"/>
        <v>0</v>
      </c>
      <c r="R54" s="245" t="e">
        <f t="shared" si="13"/>
        <v>#DIV/0!</v>
      </c>
    </row>
    <row r="55" spans="1:18" s="17" customFormat="1" ht="15.6" x14ac:dyDescent="0.3">
      <c r="A55" s="220"/>
      <c r="B55" s="246"/>
      <c r="C55" s="234"/>
      <c r="D55" s="234"/>
      <c r="E55" s="235">
        <v>0</v>
      </c>
      <c r="F55" s="236"/>
      <c r="G55" s="237"/>
      <c r="H55" s="238"/>
      <c r="I55" s="239"/>
      <c r="J55" s="240"/>
      <c r="K55" s="241">
        <f t="shared" si="0"/>
        <v>0</v>
      </c>
      <c r="L55" s="242"/>
      <c r="M55" s="243"/>
      <c r="N55" s="244">
        <f t="shared" si="10"/>
        <v>0</v>
      </c>
      <c r="O55" s="245" t="e">
        <f t="shared" si="11"/>
        <v>#DIV/0!</v>
      </c>
      <c r="P55" s="243"/>
      <c r="Q55" s="243">
        <f t="shared" si="12"/>
        <v>0</v>
      </c>
      <c r="R55" s="245" t="e">
        <f t="shared" si="13"/>
        <v>#DIV/0!</v>
      </c>
    </row>
    <row r="56" spans="1:18" s="17" customFormat="1" ht="16.2" thickBot="1" x14ac:dyDescent="0.35">
      <c r="B56" s="258"/>
      <c r="C56" s="234" t="s">
        <v>0</v>
      </c>
      <c r="D56" s="234" t="s">
        <v>0</v>
      </c>
      <c r="E56" s="235">
        <v>0</v>
      </c>
      <c r="F56" s="236"/>
      <c r="G56" s="237"/>
      <c r="H56" s="238"/>
      <c r="I56" s="239"/>
      <c r="J56" s="240"/>
      <c r="K56" s="241">
        <f t="shared" ref="K56:K60" si="14">+H56+I56+J56</f>
        <v>0</v>
      </c>
      <c r="L56" s="242"/>
      <c r="M56" s="243"/>
      <c r="N56" s="244">
        <f t="shared" ref="N56:N60" si="15">+K56+M56</f>
        <v>0</v>
      </c>
      <c r="O56" s="245" t="e">
        <f>+N56/E56</f>
        <v>#DIV/0!</v>
      </c>
      <c r="P56" s="243"/>
      <c r="Q56" s="243">
        <f t="shared" ref="Q56:Q60" si="16">+N56-P56</f>
        <v>0</v>
      </c>
      <c r="R56" s="259" t="e">
        <f>+Q56/E56</f>
        <v>#DIV/0!</v>
      </c>
    </row>
    <row r="57" spans="1:18" s="17" customFormat="1" ht="16.8" thickTop="1" thickBot="1" x14ac:dyDescent="0.35">
      <c r="B57" s="260" t="s">
        <v>405</v>
      </c>
      <c r="C57" s="261"/>
      <c r="D57" s="262"/>
      <c r="E57" s="263" t="s">
        <v>0</v>
      </c>
      <c r="F57" s="264">
        <f>SUM(F13:F56)</f>
        <v>0</v>
      </c>
      <c r="G57" s="264">
        <f>SUM(G13:G56)</f>
        <v>0</v>
      </c>
      <c r="H57" s="265">
        <f>SUM(H13:H56)</f>
        <v>0</v>
      </c>
      <c r="I57" s="266">
        <f>SUM(I13:I56)</f>
        <v>0</v>
      </c>
      <c r="J57" s="267">
        <f>SUM(J13:J56)</f>
        <v>0</v>
      </c>
      <c r="K57" s="268">
        <f t="shared" si="14"/>
        <v>0</v>
      </c>
      <c r="L57" s="269"/>
      <c r="M57" s="267">
        <f>SUM(M13:M56)</f>
        <v>0</v>
      </c>
      <c r="N57" s="267">
        <f t="shared" si="15"/>
        <v>0</v>
      </c>
      <c r="O57" s="270"/>
      <c r="P57" s="267">
        <f>SUM(P13:P56)</f>
        <v>0</v>
      </c>
      <c r="Q57" s="267">
        <f t="shared" si="16"/>
        <v>0</v>
      </c>
      <c r="R57" s="270"/>
    </row>
    <row r="58" spans="1:18" s="17" customFormat="1" ht="16.2" thickTop="1" x14ac:dyDescent="0.3">
      <c r="B58" s="246" t="s">
        <v>28</v>
      </c>
      <c r="C58" s="271"/>
      <c r="D58" s="272"/>
      <c r="E58" s="273" t="s">
        <v>0</v>
      </c>
      <c r="F58" s="276"/>
      <c r="G58" s="237"/>
      <c r="H58" s="238"/>
      <c r="I58" s="239"/>
      <c r="J58" s="240"/>
      <c r="K58" s="277">
        <f t="shared" si="14"/>
        <v>0</v>
      </c>
      <c r="L58" s="242"/>
      <c r="M58" s="243"/>
      <c r="N58" s="244">
        <f t="shared" si="15"/>
        <v>0</v>
      </c>
      <c r="O58" s="274"/>
      <c r="P58" s="244"/>
      <c r="Q58" s="244">
        <f t="shared" si="16"/>
        <v>0</v>
      </c>
      <c r="R58" s="275"/>
    </row>
    <row r="59" spans="1:18" s="17" customFormat="1" ht="16.2" thickBot="1" x14ac:dyDescent="0.35">
      <c r="B59" s="278" t="s">
        <v>42</v>
      </c>
      <c r="C59" s="271"/>
      <c r="D59" s="272"/>
      <c r="E59" s="273"/>
      <c r="F59" s="279"/>
      <c r="G59" s="280"/>
      <c r="H59" s="281"/>
      <c r="I59" s="282"/>
      <c r="J59" s="283"/>
      <c r="K59" s="284">
        <f t="shared" si="14"/>
        <v>0</v>
      </c>
      <c r="L59" s="255"/>
      <c r="M59" s="256"/>
      <c r="N59" s="285">
        <f t="shared" si="15"/>
        <v>0</v>
      </c>
      <c r="O59" s="274"/>
      <c r="P59" s="286"/>
      <c r="Q59" s="285">
        <f t="shared" si="16"/>
        <v>0</v>
      </c>
      <c r="R59" s="275"/>
    </row>
    <row r="60" spans="1:18" s="17" customFormat="1" ht="16.8" thickTop="1" thickBot="1" x14ac:dyDescent="0.35">
      <c r="B60" s="287" t="s">
        <v>25</v>
      </c>
      <c r="C60" s="271"/>
      <c r="D60" s="272"/>
      <c r="E60" s="273"/>
      <c r="F60" s="264">
        <f>SUM(F57:F59)</f>
        <v>0</v>
      </c>
      <c r="G60" s="264">
        <f>SUM(G57:G59)</f>
        <v>0</v>
      </c>
      <c r="H60" s="265">
        <f>SUM(H57:H59)</f>
        <v>0</v>
      </c>
      <c r="I60" s="288">
        <f>SUM(I57:I59)</f>
        <v>0</v>
      </c>
      <c r="J60" s="289">
        <f>SUM(J57:J59)</f>
        <v>0</v>
      </c>
      <c r="K60" s="268">
        <f t="shared" si="14"/>
        <v>0</v>
      </c>
      <c r="L60" s="290"/>
      <c r="M60" s="291">
        <f>SUM(M57:M59)</f>
        <v>0</v>
      </c>
      <c r="N60" s="267">
        <f t="shared" si="15"/>
        <v>0</v>
      </c>
      <c r="O60" s="274"/>
      <c r="P60" s="267">
        <f>SUM(P57:P59)</f>
        <v>0</v>
      </c>
      <c r="Q60" s="267">
        <f t="shared" si="16"/>
        <v>0</v>
      </c>
      <c r="R60" s="275"/>
    </row>
    <row r="61" spans="1:18" s="17" customFormat="1" ht="16.8" thickTop="1" thickBot="1" x14ac:dyDescent="0.35">
      <c r="B61" s="292" t="s">
        <v>41</v>
      </c>
      <c r="C61" s="271"/>
      <c r="D61" s="272"/>
      <c r="E61" s="293"/>
      <c r="F61" s="294"/>
      <c r="G61" s="295"/>
      <c r="H61" s="296"/>
      <c r="I61" s="297"/>
      <c r="J61" s="298"/>
      <c r="K61" s="268">
        <f>+I61+J61</f>
        <v>0</v>
      </c>
      <c r="L61" s="299"/>
      <c r="M61" s="300"/>
      <c r="N61" s="300"/>
      <c r="O61" s="274"/>
      <c r="P61" s="300"/>
      <c r="Q61" s="300"/>
      <c r="R61" s="275"/>
    </row>
    <row r="62" spans="1:18" s="17" customFormat="1" ht="16.8" thickTop="1" thickBot="1" x14ac:dyDescent="0.35">
      <c r="B62" s="260" t="s">
        <v>26</v>
      </c>
      <c r="C62" s="301"/>
      <c r="D62" s="302"/>
      <c r="E62" s="303" t="s">
        <v>0</v>
      </c>
      <c r="F62" s="304">
        <f>+F60</f>
        <v>0</v>
      </c>
      <c r="G62" s="304">
        <f>+G60+G61</f>
        <v>0</v>
      </c>
      <c r="H62" s="305">
        <f>+H60</f>
        <v>0</v>
      </c>
      <c r="I62" s="297">
        <f>+I61+I60</f>
        <v>0</v>
      </c>
      <c r="J62" s="289">
        <f>+J61+J60</f>
        <v>0</v>
      </c>
      <c r="K62" s="268">
        <f>+H62+I62+J62</f>
        <v>0</v>
      </c>
      <c r="L62" s="306"/>
      <c r="M62" s="307"/>
      <c r="N62" s="307"/>
      <c r="O62" s="308"/>
      <c r="P62" s="265">
        <f>+P60</f>
        <v>0</v>
      </c>
      <c r="Q62" s="267">
        <f>+Q60</f>
        <v>0</v>
      </c>
      <c r="R62" s="309"/>
    </row>
    <row r="63" spans="1:18" ht="13.8" thickTop="1" x14ac:dyDescent="0.25">
      <c r="B63" s="2"/>
      <c r="C63" s="29"/>
      <c r="D63" s="30"/>
      <c r="E63" s="31"/>
      <c r="F63" s="48"/>
      <c r="G63" s="48"/>
      <c r="H63" s="32"/>
      <c r="I63" s="32"/>
      <c r="J63" s="32"/>
      <c r="K63" s="32"/>
      <c r="L63" s="32"/>
      <c r="M63" s="32"/>
      <c r="N63" s="32"/>
      <c r="O63" s="33"/>
      <c r="P63" s="32"/>
      <c r="Q63" s="32"/>
      <c r="R63" s="34"/>
    </row>
    <row r="64" spans="1:18" ht="17.399999999999999" x14ac:dyDescent="0.3">
      <c r="B64" s="27" t="s">
        <v>57</v>
      </c>
      <c r="R64" s="78"/>
    </row>
    <row r="65" spans="2:18" ht="17.399999999999999" x14ac:dyDescent="0.3">
      <c r="B65" s="27"/>
      <c r="J65" s="10" t="s">
        <v>82</v>
      </c>
      <c r="K65" s="10">
        <f>+K61-M60</f>
        <v>0</v>
      </c>
      <c r="R65" s="78"/>
    </row>
    <row r="66" spans="2:18" x14ac:dyDescent="0.25">
      <c r="B66" s="28" t="s">
        <v>85</v>
      </c>
      <c r="D66" s="28" t="s">
        <v>84</v>
      </c>
      <c r="H66" s="10" t="s">
        <v>0</v>
      </c>
      <c r="J66" s="10" t="s">
        <v>83</v>
      </c>
      <c r="K66" s="10">
        <f>+K62-N60</f>
        <v>0</v>
      </c>
      <c r="R66" s="79"/>
    </row>
    <row r="67" spans="2:18" x14ac:dyDescent="0.25">
      <c r="B67" s="28"/>
      <c r="R67" s="79"/>
    </row>
    <row r="68" spans="2:18" x14ac:dyDescent="0.25">
      <c r="B68" s="28" t="s">
        <v>86</v>
      </c>
      <c r="R68" s="79"/>
    </row>
    <row r="69" spans="2:18" ht="13.8" thickBot="1" x14ac:dyDescent="0.3">
      <c r="B69" s="35"/>
      <c r="C69" s="37"/>
      <c r="D69" s="36"/>
      <c r="E69" s="36"/>
      <c r="F69" s="49"/>
      <c r="G69" s="49"/>
      <c r="H69" s="66"/>
      <c r="I69" s="66"/>
      <c r="J69" s="66"/>
      <c r="K69" s="66"/>
      <c r="L69" s="36"/>
      <c r="M69" s="66"/>
      <c r="N69" s="66"/>
      <c r="O69" s="55"/>
      <c r="P69" s="66"/>
      <c r="Q69" s="66"/>
      <c r="R69" s="80"/>
    </row>
    <row r="70" spans="2:18" ht="13.8" thickTop="1" x14ac:dyDescent="0.25"/>
  </sheetData>
  <phoneticPr fontId="0" type="noConversion"/>
  <pageMargins left="0.25" right="0.25" top="0" bottom="0" header="0.25" footer="0.25"/>
  <pageSetup paperSize="17" scale="7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0"/>
  <sheetViews>
    <sheetView workbookViewId="0">
      <selection activeCell="A3" sqref="A3:A5"/>
    </sheetView>
  </sheetViews>
  <sheetFormatPr defaultRowHeight="15" x14ac:dyDescent="0.25"/>
  <cols>
    <col min="1" max="1" width="11.5546875" style="111" customWidth="1"/>
    <col min="2" max="2" width="53.44140625" customWidth="1"/>
    <col min="3" max="3" width="108.109375" customWidth="1"/>
    <col min="4" max="4" width="30.109375" customWidth="1"/>
  </cols>
  <sheetData>
    <row r="1" spans="1:4" ht="24" thickTop="1" thickBot="1" x14ac:dyDescent="0.45">
      <c r="A1" s="406" t="s">
        <v>342</v>
      </c>
      <c r="B1" s="407"/>
      <c r="C1" s="407"/>
      <c r="D1" s="408"/>
    </row>
    <row r="2" spans="1:4" ht="16.8" thickTop="1" thickBot="1" x14ac:dyDescent="0.35">
      <c r="A2" s="209" t="s">
        <v>343</v>
      </c>
      <c r="B2" s="209" t="s">
        <v>30</v>
      </c>
      <c r="C2" s="209" t="s">
        <v>344</v>
      </c>
      <c r="D2" s="209" t="s">
        <v>345</v>
      </c>
    </row>
    <row r="3" spans="1:4" ht="172.8" thickTop="1" thickBot="1" x14ac:dyDescent="0.3">
      <c r="A3" s="402" t="s">
        <v>346</v>
      </c>
      <c r="B3" s="404" t="s">
        <v>347</v>
      </c>
      <c r="C3" s="208" t="s">
        <v>358</v>
      </c>
      <c r="D3" s="208" t="s">
        <v>416</v>
      </c>
    </row>
    <row r="4" spans="1:4" ht="199.2" thickTop="1" thickBot="1" x14ac:dyDescent="0.3">
      <c r="A4" s="403"/>
      <c r="B4" s="405"/>
      <c r="C4" s="208" t="s">
        <v>359</v>
      </c>
      <c r="D4" s="208" t="s">
        <v>417</v>
      </c>
    </row>
    <row r="5" spans="1:4" ht="159.6" thickTop="1" thickBot="1" x14ac:dyDescent="0.3">
      <c r="A5" s="409"/>
      <c r="B5" s="410"/>
      <c r="C5" s="208" t="s">
        <v>360</v>
      </c>
      <c r="D5" s="208" t="s">
        <v>418</v>
      </c>
    </row>
    <row r="6" spans="1:4" ht="133.35" customHeight="1" thickTop="1" thickBot="1" x14ac:dyDescent="0.3">
      <c r="A6" s="402" t="s">
        <v>349</v>
      </c>
      <c r="B6" s="404" t="s">
        <v>350</v>
      </c>
      <c r="C6" s="210" t="s">
        <v>361</v>
      </c>
      <c r="D6" s="208" t="s">
        <v>348</v>
      </c>
    </row>
    <row r="7" spans="1:4" ht="133.19999999999999" thickTop="1" thickBot="1" x14ac:dyDescent="0.3">
      <c r="A7" s="403"/>
      <c r="B7" s="412"/>
      <c r="C7" s="210" t="s">
        <v>362</v>
      </c>
      <c r="D7" s="208" t="s">
        <v>419</v>
      </c>
    </row>
    <row r="8" spans="1:4" ht="67.2" thickTop="1" thickBot="1" x14ac:dyDescent="0.3">
      <c r="A8" s="403"/>
      <c r="B8" s="412"/>
      <c r="C8" s="210" t="s">
        <v>363</v>
      </c>
      <c r="D8" s="208"/>
    </row>
    <row r="9" spans="1:4" ht="80.400000000000006" thickTop="1" thickBot="1" x14ac:dyDescent="0.3">
      <c r="A9" s="411"/>
      <c r="B9" s="413"/>
      <c r="C9" s="210" t="s">
        <v>364</v>
      </c>
      <c r="D9" s="208"/>
    </row>
    <row r="10" spans="1:4" ht="54" thickTop="1" thickBot="1" x14ac:dyDescent="0.3">
      <c r="A10" s="402" t="s">
        <v>351</v>
      </c>
      <c r="B10" s="404" t="s">
        <v>352</v>
      </c>
      <c r="C10" s="210" t="s">
        <v>365</v>
      </c>
      <c r="D10" s="208"/>
    </row>
    <row r="11" spans="1:4" ht="54" thickTop="1" thickBot="1" x14ac:dyDescent="0.3">
      <c r="A11" s="403"/>
      <c r="B11" s="405"/>
      <c r="C11" s="210" t="s">
        <v>366</v>
      </c>
      <c r="D11" s="208"/>
    </row>
    <row r="12" spans="1:4" ht="67.2" thickTop="1" thickBot="1" x14ac:dyDescent="0.3">
      <c r="A12" s="403"/>
      <c r="B12" s="405"/>
      <c r="C12" s="210" t="s">
        <v>367</v>
      </c>
      <c r="D12" s="208" t="s">
        <v>353</v>
      </c>
    </row>
    <row r="13" spans="1:4" ht="80.400000000000006" thickTop="1" thickBot="1" x14ac:dyDescent="0.3">
      <c r="A13" s="414"/>
      <c r="B13" s="415"/>
      <c r="C13" s="210" t="s">
        <v>368</v>
      </c>
      <c r="D13" s="208" t="s">
        <v>353</v>
      </c>
    </row>
    <row r="14" spans="1:4" ht="54" thickTop="1" thickBot="1" x14ac:dyDescent="0.3">
      <c r="A14" s="414"/>
      <c r="B14" s="415"/>
      <c r="C14" s="210" t="s">
        <v>369</v>
      </c>
      <c r="D14" s="208" t="s">
        <v>615</v>
      </c>
    </row>
    <row r="15" spans="1:4" ht="54" thickTop="1" thickBot="1" x14ac:dyDescent="0.3">
      <c r="A15" s="414"/>
      <c r="B15" s="415"/>
      <c r="C15" s="210" t="s">
        <v>370</v>
      </c>
      <c r="D15" s="208"/>
    </row>
    <row r="16" spans="1:4" ht="54" thickTop="1" thickBot="1" x14ac:dyDescent="0.3">
      <c r="A16" s="411"/>
      <c r="B16" s="416"/>
      <c r="C16" s="210" t="s">
        <v>371</v>
      </c>
      <c r="D16" s="208"/>
    </row>
    <row r="17" spans="1:4" ht="92.4" customHeight="1" thickTop="1" thickBot="1" x14ac:dyDescent="0.3">
      <c r="A17" s="402" t="s">
        <v>354</v>
      </c>
      <c r="B17" s="404" t="s">
        <v>355</v>
      </c>
      <c r="C17" s="210" t="s">
        <v>372</v>
      </c>
      <c r="D17" s="208" t="s">
        <v>614</v>
      </c>
    </row>
    <row r="18" spans="1:4" ht="93.6" thickTop="1" thickBot="1" x14ac:dyDescent="0.3">
      <c r="A18" s="403"/>
      <c r="B18" s="405"/>
      <c r="C18" s="211" t="s">
        <v>622</v>
      </c>
      <c r="D18" s="212" t="s">
        <v>620</v>
      </c>
    </row>
    <row r="19" spans="1:4" ht="144.6" customHeight="1" thickTop="1" thickBot="1" x14ac:dyDescent="0.3">
      <c r="A19" s="320" t="s">
        <v>356</v>
      </c>
      <c r="B19" s="213" t="s">
        <v>357</v>
      </c>
      <c r="C19" s="210"/>
      <c r="D19" s="208"/>
    </row>
    <row r="20" spans="1:4" ht="15.6" thickTop="1" x14ac:dyDescent="0.25">
      <c r="B20" s="93"/>
      <c r="C20" s="93"/>
      <c r="D20" s="93"/>
    </row>
  </sheetData>
  <mergeCells count="9">
    <mergeCell ref="A17:A18"/>
    <mergeCell ref="B17:B18"/>
    <mergeCell ref="A1:D1"/>
    <mergeCell ref="A3:A5"/>
    <mergeCell ref="B3:B5"/>
    <mergeCell ref="A6:A9"/>
    <mergeCell ref="B6:B9"/>
    <mergeCell ref="A10:A16"/>
    <mergeCell ref="B10:B16"/>
  </mergeCells>
  <pageMargins left="0.7" right="0.7" top="0.75" bottom="0.75" header="0.3" footer="0.3"/>
  <pageSetup paperSize="1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5"/>
  <sheetViews>
    <sheetView workbookViewId="0">
      <selection activeCell="A4" sqref="A4:M4"/>
    </sheetView>
  </sheetViews>
  <sheetFormatPr defaultRowHeight="13.2" x14ac:dyDescent="0.25"/>
  <cols>
    <col min="1" max="1" width="18" customWidth="1"/>
    <col min="5" max="5" width="6.5546875" customWidth="1"/>
    <col min="8" max="8" width="11.44140625" customWidth="1"/>
  </cols>
  <sheetData>
    <row r="1" spans="1:14" ht="22.8" x14ac:dyDescent="0.4">
      <c r="A1" s="465" t="s">
        <v>420</v>
      </c>
      <c r="B1" s="465"/>
      <c r="C1" s="465"/>
      <c r="D1" s="465"/>
      <c r="E1" s="465"/>
      <c r="F1" s="465"/>
      <c r="G1" s="465"/>
      <c r="H1" s="465"/>
      <c r="I1" s="465"/>
      <c r="J1" s="465"/>
      <c r="K1" s="465"/>
      <c r="L1" s="465"/>
      <c r="M1" s="465"/>
      <c r="N1" s="328"/>
    </row>
    <row r="2" spans="1:14" ht="22.8" x14ac:dyDescent="0.4">
      <c r="A2" s="465" t="s">
        <v>421</v>
      </c>
      <c r="B2" s="465"/>
      <c r="C2" s="465"/>
      <c r="D2" s="465"/>
      <c r="E2" s="465"/>
      <c r="F2" s="465"/>
      <c r="G2" s="465"/>
      <c r="H2" s="465"/>
      <c r="I2" s="465"/>
      <c r="J2" s="465"/>
      <c r="K2" s="465"/>
      <c r="L2" s="465"/>
      <c r="M2" s="465"/>
      <c r="N2" s="330"/>
    </row>
    <row r="3" spans="1:14" ht="15.6" x14ac:dyDescent="0.3">
      <c r="A3" s="466" t="s">
        <v>422</v>
      </c>
      <c r="B3" s="466"/>
      <c r="C3" s="466"/>
      <c r="D3" s="466"/>
      <c r="E3" s="466"/>
      <c r="F3" s="466"/>
      <c r="G3" s="466"/>
      <c r="H3" s="466"/>
      <c r="I3" s="466"/>
      <c r="J3" s="466"/>
      <c r="K3" s="466"/>
      <c r="L3" s="466"/>
      <c r="M3" s="466"/>
      <c r="N3" s="329"/>
    </row>
    <row r="4" spans="1:14" ht="15.6" x14ac:dyDescent="0.3">
      <c r="A4" s="466"/>
      <c r="B4" s="466"/>
      <c r="C4" s="466"/>
      <c r="D4" s="466"/>
      <c r="E4" s="466"/>
      <c r="F4" s="466"/>
      <c r="G4" s="466"/>
      <c r="H4" s="466"/>
      <c r="I4" s="466"/>
      <c r="J4" s="466"/>
      <c r="K4" s="466"/>
      <c r="L4" s="466"/>
      <c r="M4" s="466"/>
      <c r="N4" s="329"/>
    </row>
    <row r="5" spans="1:14" ht="61.35" customHeight="1" x14ac:dyDescent="0.25">
      <c r="A5" s="460" t="s">
        <v>423</v>
      </c>
      <c r="B5" s="460"/>
      <c r="C5" s="460"/>
      <c r="D5" s="460"/>
      <c r="E5" s="460"/>
      <c r="F5" s="460"/>
      <c r="G5" s="460"/>
      <c r="H5" s="460"/>
      <c r="I5" s="460"/>
      <c r="J5" s="460"/>
      <c r="K5" s="460"/>
      <c r="L5" s="460"/>
      <c r="M5" s="460"/>
      <c r="N5" s="331"/>
    </row>
    <row r="6" spans="1:14" ht="13.8" x14ac:dyDescent="0.25">
      <c r="A6" s="321"/>
    </row>
    <row r="7" spans="1:14" ht="87" customHeight="1" x14ac:dyDescent="0.25">
      <c r="A7" s="460" t="s">
        <v>424</v>
      </c>
      <c r="B7" s="460"/>
      <c r="C7" s="460"/>
      <c r="D7" s="460"/>
      <c r="E7" s="460"/>
      <c r="F7" s="460"/>
      <c r="G7" s="460"/>
      <c r="H7" s="460"/>
      <c r="I7" s="460"/>
      <c r="J7" s="460"/>
      <c r="K7" s="460"/>
      <c r="L7" s="460"/>
      <c r="M7" s="460"/>
      <c r="N7" s="331"/>
    </row>
    <row r="8" spans="1:14" ht="13.8" x14ac:dyDescent="0.25">
      <c r="A8" s="321"/>
    </row>
    <row r="9" spans="1:14" ht="17.399999999999999" x14ac:dyDescent="0.3">
      <c r="A9" s="322" t="s">
        <v>425</v>
      </c>
    </row>
    <row r="10" spans="1:14" ht="13.8" x14ac:dyDescent="0.25">
      <c r="A10" s="323" t="s">
        <v>426</v>
      </c>
    </row>
    <row r="11" spans="1:14" ht="28.65" customHeight="1" x14ac:dyDescent="0.25">
      <c r="A11" s="460" t="s">
        <v>427</v>
      </c>
      <c r="B11" s="460"/>
      <c r="C11" s="460"/>
      <c r="D11" s="460"/>
      <c r="E11" s="460"/>
      <c r="F11" s="460"/>
      <c r="G11" s="460"/>
      <c r="H11" s="460"/>
      <c r="I11" s="460"/>
      <c r="J11" s="460"/>
      <c r="K11" s="460"/>
      <c r="L11" s="460"/>
      <c r="M11" s="460"/>
      <c r="N11" s="331"/>
    </row>
    <row r="12" spans="1:14" ht="13.8" x14ac:dyDescent="0.25">
      <c r="A12" s="321"/>
    </row>
    <row r="13" spans="1:14" ht="28.35" customHeight="1" x14ac:dyDescent="0.25">
      <c r="A13" s="462" t="s">
        <v>428</v>
      </c>
      <c r="B13" s="462"/>
      <c r="C13" s="462"/>
      <c r="D13" s="462"/>
      <c r="E13" s="462"/>
      <c r="F13" s="462"/>
      <c r="G13" s="462"/>
      <c r="H13" s="462"/>
      <c r="I13" s="462"/>
      <c r="J13" s="462"/>
      <c r="K13" s="462"/>
      <c r="L13" s="462"/>
      <c r="M13" s="462"/>
    </row>
    <row r="14" spans="1:14" ht="28.35" customHeight="1" x14ac:dyDescent="0.25">
      <c r="A14" s="459" t="s">
        <v>429</v>
      </c>
      <c r="B14" s="459"/>
      <c r="C14" s="459"/>
      <c r="D14" s="459"/>
      <c r="E14" s="459"/>
      <c r="F14" s="459"/>
      <c r="G14" s="459"/>
      <c r="H14" s="459"/>
      <c r="I14" s="459"/>
      <c r="J14" s="459"/>
      <c r="K14" s="459"/>
      <c r="L14" s="459"/>
      <c r="M14" s="459"/>
    </row>
    <row r="15" spans="1:14" ht="30.6" customHeight="1" x14ac:dyDescent="0.25">
      <c r="A15" s="463" t="s">
        <v>512</v>
      </c>
      <c r="B15" s="463"/>
      <c r="C15" s="463"/>
      <c r="D15" s="463"/>
      <c r="E15" s="463"/>
      <c r="F15" s="463"/>
      <c r="G15" s="463"/>
      <c r="H15" s="463"/>
      <c r="I15" s="463"/>
      <c r="J15" s="463"/>
      <c r="K15" s="463"/>
      <c r="L15" s="463"/>
      <c r="M15" s="463"/>
    </row>
    <row r="16" spans="1:14" ht="13.8" x14ac:dyDescent="0.25">
      <c r="A16" s="323"/>
    </row>
    <row r="17" spans="1:13" ht="27.6" customHeight="1" x14ac:dyDescent="0.25">
      <c r="A17" s="448" t="s">
        <v>430</v>
      </c>
      <c r="B17" s="448"/>
      <c r="C17" s="448"/>
      <c r="D17" s="448"/>
      <c r="E17" s="448"/>
      <c r="F17" s="448"/>
      <c r="G17" s="448"/>
      <c r="H17" s="448"/>
      <c r="I17" s="448"/>
      <c r="J17" s="448"/>
      <c r="K17" s="448"/>
      <c r="L17" s="448"/>
      <c r="M17" s="448"/>
    </row>
    <row r="18" spans="1:13" ht="13.8" x14ac:dyDescent="0.25">
      <c r="A18" s="464" t="s">
        <v>431</v>
      </c>
      <c r="B18" s="464"/>
      <c r="C18" s="464"/>
      <c r="D18" s="464"/>
      <c r="E18" s="464"/>
      <c r="F18" s="464"/>
      <c r="G18" s="464"/>
      <c r="H18" s="464"/>
      <c r="I18" s="464"/>
      <c r="J18" s="464"/>
      <c r="K18" s="464"/>
      <c r="L18" s="464"/>
      <c r="M18" s="464"/>
    </row>
    <row r="19" spans="1:13" ht="27.6" customHeight="1" x14ac:dyDescent="0.25">
      <c r="A19" s="459" t="s">
        <v>432</v>
      </c>
      <c r="B19" s="459"/>
      <c r="C19" s="459"/>
      <c r="D19" s="459"/>
      <c r="E19" s="459"/>
      <c r="F19" s="459"/>
      <c r="G19" s="459"/>
      <c r="H19" s="459"/>
      <c r="I19" s="459"/>
      <c r="J19" s="459"/>
      <c r="K19" s="459"/>
      <c r="L19" s="459"/>
      <c r="M19" s="459"/>
    </row>
    <row r="20" spans="1:13" ht="13.8" x14ac:dyDescent="0.25">
      <c r="A20" s="321"/>
    </row>
    <row r="21" spans="1:13" ht="43.65" customHeight="1" x14ac:dyDescent="0.25">
      <c r="A21" s="448" t="s">
        <v>433</v>
      </c>
      <c r="B21" s="448"/>
      <c r="C21" s="448"/>
      <c r="D21" s="448"/>
      <c r="E21" s="448"/>
      <c r="F21" s="448"/>
      <c r="G21" s="448"/>
      <c r="H21" s="448"/>
      <c r="I21" s="448"/>
      <c r="J21" s="448"/>
      <c r="K21" s="448"/>
      <c r="L21" s="448"/>
      <c r="M21" s="448"/>
    </row>
    <row r="22" spans="1:13" ht="31.65" customHeight="1" x14ac:dyDescent="0.25">
      <c r="A22" s="459" t="s">
        <v>434</v>
      </c>
      <c r="B22" s="459"/>
      <c r="C22" s="459"/>
      <c r="D22" s="459"/>
      <c r="E22" s="459"/>
      <c r="F22" s="459"/>
      <c r="G22" s="459"/>
      <c r="H22" s="459"/>
      <c r="I22" s="459"/>
      <c r="J22" s="459"/>
      <c r="K22" s="459"/>
      <c r="L22" s="459"/>
      <c r="M22" s="459"/>
    </row>
    <row r="23" spans="1:13" ht="91.35" customHeight="1" x14ac:dyDescent="0.25">
      <c r="A23" s="459" t="s">
        <v>435</v>
      </c>
      <c r="B23" s="459"/>
      <c r="C23" s="459"/>
      <c r="D23" s="459"/>
      <c r="E23" s="459"/>
      <c r="F23" s="459"/>
      <c r="G23" s="459"/>
      <c r="H23" s="459"/>
      <c r="I23" s="459"/>
      <c r="J23" s="459"/>
      <c r="K23" s="459"/>
      <c r="L23" s="459"/>
      <c r="M23" s="459"/>
    </row>
    <row r="24" spans="1:13" ht="46.35" customHeight="1" x14ac:dyDescent="0.25">
      <c r="A24" s="459" t="s">
        <v>436</v>
      </c>
      <c r="B24" s="459"/>
      <c r="C24" s="459"/>
      <c r="D24" s="459"/>
      <c r="E24" s="459"/>
      <c r="F24" s="459"/>
      <c r="G24" s="459"/>
      <c r="H24" s="459"/>
      <c r="I24" s="459"/>
      <c r="J24" s="459"/>
      <c r="K24" s="459"/>
      <c r="L24" s="459"/>
      <c r="M24" s="459"/>
    </row>
    <row r="25" spans="1:13" ht="13.8" x14ac:dyDescent="0.25">
      <c r="A25" s="321"/>
    </row>
    <row r="26" spans="1:13" ht="13.8" x14ac:dyDescent="0.25">
      <c r="A26" s="461" t="s">
        <v>437</v>
      </c>
      <c r="B26" s="461"/>
      <c r="C26" s="461"/>
      <c r="D26" s="461"/>
      <c r="E26" s="461"/>
      <c r="F26" s="461"/>
      <c r="G26" s="461"/>
      <c r="H26" s="461"/>
      <c r="I26" s="461"/>
      <c r="J26" s="461"/>
      <c r="K26" s="461"/>
      <c r="L26" s="461"/>
      <c r="M26" s="461"/>
    </row>
    <row r="27" spans="1:13" ht="13.8" x14ac:dyDescent="0.25">
      <c r="A27" s="321"/>
    </row>
    <row r="28" spans="1:13" ht="13.8" x14ac:dyDescent="0.25">
      <c r="A28" s="447" t="s">
        <v>438</v>
      </c>
      <c r="B28" s="447"/>
      <c r="C28" s="447"/>
      <c r="D28" s="447"/>
      <c r="E28" s="447"/>
      <c r="F28" s="447"/>
      <c r="G28" s="447"/>
      <c r="H28" s="447"/>
      <c r="I28" s="447"/>
      <c r="J28" s="447"/>
      <c r="K28" s="447"/>
      <c r="L28" s="447"/>
      <c r="M28" s="447"/>
    </row>
    <row r="29" spans="1:13" ht="58.65" customHeight="1" x14ac:dyDescent="0.25">
      <c r="A29" s="448" t="s">
        <v>439</v>
      </c>
      <c r="B29" s="448"/>
      <c r="C29" s="448"/>
      <c r="D29" s="448"/>
      <c r="E29" s="448"/>
      <c r="F29" s="448"/>
      <c r="G29" s="448"/>
      <c r="H29" s="448"/>
      <c r="I29" s="448"/>
      <c r="J29" s="448"/>
      <c r="K29" s="448"/>
      <c r="L29" s="448"/>
      <c r="M29" s="448"/>
    </row>
    <row r="30" spans="1:13" ht="13.8" x14ac:dyDescent="0.25">
      <c r="A30" s="321"/>
    </row>
    <row r="31" spans="1:13" ht="58.65" customHeight="1" x14ac:dyDescent="0.25">
      <c r="A31" s="448" t="s">
        <v>440</v>
      </c>
      <c r="B31" s="448"/>
      <c r="C31" s="448"/>
      <c r="D31" s="448"/>
      <c r="E31" s="448"/>
      <c r="F31" s="448"/>
      <c r="G31" s="448"/>
      <c r="H31" s="448"/>
      <c r="I31" s="448"/>
      <c r="J31" s="448"/>
      <c r="K31" s="448"/>
      <c r="L31" s="448"/>
      <c r="M31" s="448"/>
    </row>
    <row r="32" spans="1:13" ht="13.8" x14ac:dyDescent="0.25">
      <c r="A32" s="321"/>
    </row>
    <row r="33" spans="1:13" ht="13.8" x14ac:dyDescent="0.25">
      <c r="A33" s="447" t="s">
        <v>441</v>
      </c>
      <c r="B33" s="447"/>
      <c r="C33" s="447"/>
      <c r="D33" s="447"/>
      <c r="E33" s="447"/>
      <c r="F33" s="447"/>
      <c r="G33" s="447"/>
      <c r="H33" s="447"/>
      <c r="I33" s="447"/>
      <c r="J33" s="447"/>
      <c r="K33" s="447"/>
      <c r="L33" s="447"/>
      <c r="M33" s="447"/>
    </row>
    <row r="34" spans="1:13" ht="58.35" customHeight="1" x14ac:dyDescent="0.25">
      <c r="A34" s="448" t="s">
        <v>442</v>
      </c>
      <c r="B34" s="448"/>
      <c r="C34" s="448"/>
      <c r="D34" s="448"/>
      <c r="E34" s="448"/>
      <c r="F34" s="448"/>
      <c r="G34" s="448"/>
      <c r="H34" s="448"/>
      <c r="I34" s="448"/>
      <c r="J34" s="448"/>
      <c r="K34" s="448"/>
      <c r="L34" s="448"/>
      <c r="M34" s="448"/>
    </row>
    <row r="35" spans="1:13" ht="13.8" x14ac:dyDescent="0.25">
      <c r="A35" s="321"/>
    </row>
    <row r="36" spans="1:13" ht="46.35" customHeight="1" x14ac:dyDescent="0.25">
      <c r="A36" s="460" t="s">
        <v>443</v>
      </c>
      <c r="B36" s="460"/>
      <c r="C36" s="460"/>
      <c r="D36" s="460"/>
      <c r="E36" s="460"/>
      <c r="F36" s="460"/>
      <c r="G36" s="460"/>
      <c r="H36" s="460"/>
      <c r="I36" s="460"/>
      <c r="J36" s="460"/>
      <c r="K36" s="460"/>
      <c r="L36" s="460"/>
      <c r="M36" s="460"/>
    </row>
    <row r="37" spans="1:13" ht="31.65" customHeight="1" x14ac:dyDescent="0.25">
      <c r="A37" s="457" t="s">
        <v>444</v>
      </c>
      <c r="B37" s="457"/>
      <c r="C37" s="457"/>
      <c r="D37" s="457"/>
      <c r="E37" s="457"/>
      <c r="F37" s="457"/>
      <c r="G37" s="457"/>
      <c r="H37" s="457"/>
      <c r="I37" s="457"/>
      <c r="J37" s="457"/>
      <c r="K37" s="457"/>
      <c r="L37" s="457"/>
      <c r="M37" s="457"/>
    </row>
    <row r="38" spans="1:13" ht="13.8" x14ac:dyDescent="0.25">
      <c r="A38" s="321"/>
    </row>
    <row r="39" spans="1:13" ht="72.599999999999994" customHeight="1" x14ac:dyDescent="0.25">
      <c r="A39" s="448" t="s">
        <v>445</v>
      </c>
      <c r="B39" s="448"/>
      <c r="C39" s="448"/>
      <c r="D39" s="448"/>
      <c r="E39" s="448"/>
      <c r="F39" s="448"/>
      <c r="G39" s="448"/>
      <c r="H39" s="448"/>
      <c r="I39" s="448"/>
      <c r="J39" s="448"/>
      <c r="K39" s="448"/>
      <c r="L39" s="448"/>
      <c r="M39" s="448"/>
    </row>
    <row r="40" spans="1:13" ht="13.8" x14ac:dyDescent="0.25">
      <c r="A40" s="321"/>
    </row>
    <row r="41" spans="1:13" ht="13.8" x14ac:dyDescent="0.25">
      <c r="A41" s="447" t="s">
        <v>446</v>
      </c>
      <c r="B41" s="447"/>
      <c r="C41" s="447"/>
      <c r="D41" s="447"/>
      <c r="E41" s="447"/>
      <c r="F41" s="447"/>
      <c r="G41" s="447"/>
      <c r="H41" s="447"/>
      <c r="I41" s="447"/>
      <c r="J41" s="447"/>
      <c r="K41" s="447"/>
      <c r="L41" s="447"/>
      <c r="M41" s="447"/>
    </row>
    <row r="42" spans="1:13" ht="73.349999999999994" customHeight="1" x14ac:dyDescent="0.25">
      <c r="A42" s="448" t="s">
        <v>447</v>
      </c>
      <c r="B42" s="448"/>
      <c r="C42" s="448"/>
      <c r="D42" s="448"/>
      <c r="E42" s="448"/>
      <c r="F42" s="448"/>
      <c r="G42" s="448"/>
      <c r="H42" s="448"/>
      <c r="I42" s="448"/>
      <c r="J42" s="448"/>
      <c r="K42" s="448"/>
      <c r="L42" s="448"/>
      <c r="M42" s="448"/>
    </row>
    <row r="43" spans="1:13" ht="13.8" x14ac:dyDescent="0.25">
      <c r="A43" s="325"/>
    </row>
    <row r="44" spans="1:13" ht="17.399999999999999" x14ac:dyDescent="0.3">
      <c r="A44" s="450" t="s">
        <v>448</v>
      </c>
      <c r="B44" s="450"/>
      <c r="C44" s="450"/>
      <c r="D44" s="450"/>
      <c r="E44" s="450"/>
      <c r="F44" s="450"/>
      <c r="G44" s="450"/>
      <c r="H44" s="450"/>
      <c r="I44" s="450"/>
      <c r="J44" s="450"/>
      <c r="K44" s="450"/>
      <c r="L44" s="450"/>
      <c r="M44" s="450"/>
    </row>
    <row r="45" spans="1:13" ht="104.4" customHeight="1" x14ac:dyDescent="0.25">
      <c r="A45" s="448" t="s">
        <v>449</v>
      </c>
      <c r="B45" s="448"/>
      <c r="C45" s="448"/>
      <c r="D45" s="448"/>
      <c r="E45" s="448"/>
      <c r="F45" s="448"/>
      <c r="G45" s="448"/>
      <c r="H45" s="448"/>
      <c r="I45" s="448"/>
      <c r="J45" s="448"/>
      <c r="K45" s="448"/>
      <c r="L45" s="448"/>
      <c r="M45" s="448"/>
    </row>
    <row r="46" spans="1:13" ht="13.8" x14ac:dyDescent="0.25">
      <c r="A46" s="323"/>
    </row>
    <row r="47" spans="1:13" ht="44.4" customHeight="1" x14ac:dyDescent="0.25">
      <c r="A47" s="459" t="s">
        <v>450</v>
      </c>
      <c r="B47" s="459"/>
      <c r="C47" s="459"/>
      <c r="D47" s="459"/>
      <c r="E47" s="459"/>
      <c r="F47" s="459"/>
      <c r="G47" s="459"/>
      <c r="H47" s="459"/>
      <c r="I47" s="459"/>
      <c r="J47" s="459"/>
      <c r="K47" s="459"/>
      <c r="L47" s="459"/>
      <c r="M47" s="459"/>
    </row>
    <row r="48" spans="1:13" ht="88.35" customHeight="1" x14ac:dyDescent="0.3">
      <c r="A48" s="458" t="s">
        <v>451</v>
      </c>
      <c r="B48" s="458"/>
      <c r="C48" s="458"/>
      <c r="D48" s="458"/>
      <c r="E48" s="458"/>
      <c r="F48" s="458"/>
      <c r="G48" s="458"/>
      <c r="H48" s="458"/>
      <c r="I48" s="458"/>
      <c r="J48" s="458"/>
      <c r="K48" s="458"/>
      <c r="L48" s="458"/>
      <c r="M48" s="458"/>
    </row>
    <row r="49" spans="1:13" ht="13.8" x14ac:dyDescent="0.25">
      <c r="A49" s="326"/>
    </row>
    <row r="50" spans="1:13" ht="45" customHeight="1" x14ac:dyDescent="0.3">
      <c r="A50" s="458" t="s">
        <v>452</v>
      </c>
      <c r="B50" s="458"/>
      <c r="C50" s="458"/>
      <c r="D50" s="458"/>
      <c r="E50" s="458"/>
      <c r="F50" s="458"/>
      <c r="G50" s="458"/>
      <c r="H50" s="458"/>
      <c r="I50" s="458"/>
      <c r="J50" s="458"/>
      <c r="K50" s="458"/>
      <c r="L50" s="458"/>
      <c r="M50" s="458"/>
    </row>
    <row r="51" spans="1:13" ht="13.8" x14ac:dyDescent="0.25">
      <c r="A51" s="327"/>
    </row>
    <row r="52" spans="1:13" ht="30.6" customHeight="1" x14ac:dyDescent="0.25">
      <c r="A52" s="459" t="s">
        <v>453</v>
      </c>
      <c r="B52" s="459"/>
      <c r="C52" s="459"/>
      <c r="D52" s="459"/>
      <c r="E52" s="459"/>
      <c r="F52" s="459"/>
      <c r="G52" s="459"/>
      <c r="H52" s="459"/>
      <c r="I52" s="459"/>
      <c r="J52" s="459"/>
      <c r="K52" s="459"/>
      <c r="L52" s="459"/>
      <c r="M52" s="459"/>
    </row>
    <row r="53" spans="1:13" ht="61.35" customHeight="1" x14ac:dyDescent="0.3">
      <c r="A53" s="458" t="s">
        <v>454</v>
      </c>
      <c r="B53" s="458"/>
      <c r="C53" s="458"/>
      <c r="D53" s="458"/>
      <c r="E53" s="458"/>
      <c r="F53" s="458"/>
      <c r="G53" s="458"/>
      <c r="H53" s="458"/>
      <c r="I53" s="458"/>
      <c r="J53" s="458"/>
      <c r="K53" s="458"/>
      <c r="L53" s="458"/>
      <c r="M53" s="458"/>
    </row>
    <row r="54" spans="1:13" ht="74.400000000000006" customHeight="1" x14ac:dyDescent="0.3">
      <c r="A54" s="458" t="s">
        <v>455</v>
      </c>
      <c r="B54" s="458"/>
      <c r="C54" s="458"/>
      <c r="D54" s="458"/>
      <c r="E54" s="458"/>
      <c r="F54" s="458"/>
      <c r="G54" s="458"/>
      <c r="H54" s="458"/>
      <c r="I54" s="458"/>
      <c r="J54" s="458"/>
      <c r="K54" s="458"/>
      <c r="L54" s="458"/>
      <c r="M54" s="458"/>
    </row>
    <row r="55" spans="1:13" ht="88.65" customHeight="1" x14ac:dyDescent="0.3">
      <c r="A55" s="458" t="s">
        <v>456</v>
      </c>
      <c r="B55" s="458"/>
      <c r="C55" s="458"/>
      <c r="D55" s="458"/>
      <c r="E55" s="458"/>
      <c r="F55" s="458"/>
      <c r="G55" s="458"/>
      <c r="H55" s="458"/>
      <c r="I55" s="458"/>
      <c r="J55" s="458"/>
      <c r="K55" s="458"/>
      <c r="L55" s="458"/>
      <c r="M55" s="458"/>
    </row>
    <row r="56" spans="1:13" ht="76.349999999999994" customHeight="1" x14ac:dyDescent="0.3">
      <c r="A56" s="458" t="s">
        <v>457</v>
      </c>
      <c r="B56" s="458"/>
      <c r="C56" s="458"/>
      <c r="D56" s="458"/>
      <c r="E56" s="458"/>
      <c r="F56" s="458"/>
      <c r="G56" s="458"/>
      <c r="H56" s="458"/>
      <c r="I56" s="458"/>
      <c r="J56" s="458"/>
      <c r="K56" s="458"/>
      <c r="L56" s="458"/>
      <c r="M56" s="458"/>
    </row>
    <row r="57" spans="1:13" ht="17.399999999999999" customHeight="1" x14ac:dyDescent="0.3">
      <c r="A57" s="332"/>
      <c r="B57" s="332"/>
      <c r="C57" s="332"/>
      <c r="D57" s="332"/>
      <c r="E57" s="332"/>
      <c r="F57" s="332"/>
      <c r="G57" s="332"/>
      <c r="H57" s="332"/>
      <c r="I57" s="332"/>
      <c r="J57" s="332"/>
      <c r="K57" s="332"/>
      <c r="L57" s="332"/>
      <c r="M57" s="332"/>
    </row>
    <row r="58" spans="1:13" ht="13.8" x14ac:dyDescent="0.25">
      <c r="A58" s="321"/>
    </row>
    <row r="59" spans="1:13" ht="17.399999999999999" x14ac:dyDescent="0.3">
      <c r="A59" s="450" t="s">
        <v>458</v>
      </c>
      <c r="B59" s="450"/>
      <c r="C59" s="450"/>
      <c r="D59" s="450"/>
      <c r="E59" s="450"/>
      <c r="F59" s="450"/>
      <c r="G59" s="450"/>
      <c r="H59" s="450"/>
      <c r="I59" s="450"/>
      <c r="J59" s="450"/>
      <c r="K59" s="450"/>
      <c r="L59" s="450"/>
      <c r="M59" s="450"/>
    </row>
    <row r="60" spans="1:13" ht="27" customHeight="1" x14ac:dyDescent="0.25">
      <c r="A60" s="448" t="s">
        <v>459</v>
      </c>
      <c r="B60" s="448"/>
      <c r="C60" s="448"/>
      <c r="D60" s="448"/>
      <c r="E60" s="448"/>
      <c r="F60" s="448"/>
      <c r="G60" s="448"/>
      <c r="H60" s="448"/>
      <c r="I60" s="448"/>
      <c r="J60" s="448"/>
      <c r="K60" s="448"/>
      <c r="L60" s="448"/>
      <c r="M60" s="448"/>
    </row>
    <row r="61" spans="1:13" ht="13.8" x14ac:dyDescent="0.25">
      <c r="A61" s="321"/>
    </row>
    <row r="62" spans="1:13" ht="13.8" x14ac:dyDescent="0.25">
      <c r="A62" s="447" t="s">
        <v>460</v>
      </c>
      <c r="B62" s="447"/>
      <c r="C62" s="447"/>
      <c r="D62" s="447"/>
      <c r="E62" s="447"/>
      <c r="F62" s="447"/>
      <c r="G62" s="447"/>
      <c r="H62" s="447"/>
      <c r="I62" s="447"/>
      <c r="J62" s="447"/>
      <c r="K62" s="447"/>
      <c r="L62" s="447"/>
      <c r="M62" s="447"/>
    </row>
    <row r="63" spans="1:13" ht="83.4" customHeight="1" x14ac:dyDescent="0.25">
      <c r="A63" s="456" t="s">
        <v>461</v>
      </c>
      <c r="B63" s="456"/>
      <c r="C63" s="456"/>
      <c r="D63" s="456"/>
      <c r="E63" s="456"/>
      <c r="F63" s="456"/>
      <c r="G63" s="456"/>
      <c r="H63" s="456"/>
      <c r="I63" s="456"/>
      <c r="J63" s="456"/>
      <c r="K63" s="456"/>
      <c r="L63" s="456"/>
      <c r="M63" s="456"/>
    </row>
    <row r="64" spans="1:13" ht="13.8" x14ac:dyDescent="0.25">
      <c r="A64" s="321"/>
    </row>
    <row r="65" spans="1:13" ht="13.8" x14ac:dyDescent="0.25">
      <c r="A65" s="447" t="s">
        <v>462</v>
      </c>
      <c r="B65" s="447"/>
      <c r="C65" s="447"/>
      <c r="D65" s="447"/>
      <c r="E65" s="447"/>
      <c r="F65" s="447"/>
      <c r="G65" s="447"/>
      <c r="H65" s="447"/>
      <c r="I65" s="447"/>
      <c r="J65" s="447"/>
      <c r="K65" s="447"/>
      <c r="L65" s="447"/>
      <c r="M65" s="447"/>
    </row>
    <row r="66" spans="1:13" ht="57" customHeight="1" x14ac:dyDescent="0.25">
      <c r="A66" s="448" t="s">
        <v>463</v>
      </c>
      <c r="B66" s="448"/>
      <c r="C66" s="448"/>
      <c r="D66" s="448"/>
      <c r="E66" s="448"/>
      <c r="F66" s="448"/>
      <c r="G66" s="448"/>
      <c r="H66" s="448"/>
      <c r="I66" s="448"/>
      <c r="J66" s="448"/>
      <c r="K66" s="448"/>
      <c r="L66" s="448"/>
      <c r="M66" s="448"/>
    </row>
    <row r="67" spans="1:13" ht="13.8" x14ac:dyDescent="0.25">
      <c r="A67" s="323"/>
    </row>
    <row r="68" spans="1:13" ht="18.600000000000001" customHeight="1" x14ac:dyDescent="0.25">
      <c r="A68" s="447" t="s">
        <v>464</v>
      </c>
      <c r="B68" s="447"/>
      <c r="C68" s="447"/>
      <c r="D68" s="447"/>
      <c r="E68" s="447"/>
      <c r="F68" s="447"/>
      <c r="G68" s="447"/>
      <c r="H68" s="447"/>
      <c r="I68" s="447"/>
      <c r="J68" s="447"/>
      <c r="K68" s="447"/>
      <c r="L68" s="447"/>
      <c r="M68" s="447"/>
    </row>
    <row r="69" spans="1:13" ht="57.6" customHeight="1" x14ac:dyDescent="0.25">
      <c r="A69" s="456" t="s">
        <v>465</v>
      </c>
      <c r="B69" s="456"/>
      <c r="C69" s="456"/>
      <c r="D69" s="456"/>
      <c r="E69" s="456"/>
      <c r="F69" s="456"/>
      <c r="G69" s="456"/>
      <c r="H69" s="456"/>
      <c r="I69" s="456"/>
      <c r="J69" s="456"/>
      <c r="K69" s="456"/>
      <c r="L69" s="456"/>
      <c r="M69" s="456"/>
    </row>
    <row r="70" spans="1:13" ht="194.4" customHeight="1" x14ac:dyDescent="0.25">
      <c r="A70" s="457" t="s">
        <v>466</v>
      </c>
      <c r="B70" s="457"/>
      <c r="C70" s="457"/>
      <c r="D70" s="457"/>
      <c r="E70" s="457"/>
      <c r="F70" s="457"/>
      <c r="G70" s="457"/>
      <c r="H70" s="457"/>
      <c r="I70" s="457"/>
      <c r="J70" s="457"/>
      <c r="K70" s="457"/>
      <c r="L70" s="457"/>
      <c r="M70" s="457"/>
    </row>
    <row r="71" spans="1:13" ht="13.8" x14ac:dyDescent="0.25">
      <c r="A71" s="323"/>
    </row>
    <row r="72" spans="1:13" ht="13.8" x14ac:dyDescent="0.25">
      <c r="A72" s="447" t="s">
        <v>467</v>
      </c>
      <c r="B72" s="447"/>
      <c r="C72" s="447"/>
      <c r="D72" s="447"/>
      <c r="E72" s="447"/>
      <c r="F72" s="447"/>
      <c r="G72" s="447"/>
      <c r="H72" s="447"/>
      <c r="I72" s="447"/>
      <c r="J72" s="447"/>
      <c r="K72" s="447"/>
      <c r="L72" s="447"/>
      <c r="M72" s="447"/>
    </row>
    <row r="73" spans="1:13" ht="34.35" customHeight="1" x14ac:dyDescent="0.25">
      <c r="A73" s="448" t="s">
        <v>468</v>
      </c>
      <c r="B73" s="448"/>
      <c r="C73" s="448"/>
      <c r="D73" s="448"/>
      <c r="E73" s="448"/>
      <c r="F73" s="448"/>
      <c r="G73" s="448"/>
      <c r="H73" s="448"/>
      <c r="I73" s="448"/>
      <c r="J73" s="448"/>
      <c r="K73" s="448"/>
      <c r="L73" s="448"/>
      <c r="M73" s="448"/>
    </row>
    <row r="74" spans="1:13" ht="13.8" x14ac:dyDescent="0.25">
      <c r="A74" s="321"/>
    </row>
    <row r="75" spans="1:13" ht="19.350000000000001" customHeight="1" x14ac:dyDescent="0.25">
      <c r="A75" s="449" t="s">
        <v>469</v>
      </c>
      <c r="B75" s="449"/>
      <c r="C75" s="449"/>
      <c r="D75" s="449"/>
      <c r="E75" s="449"/>
      <c r="F75" s="449"/>
      <c r="G75" s="449"/>
      <c r="H75" s="449"/>
      <c r="I75" s="449"/>
      <c r="J75" s="449"/>
      <c r="K75" s="449"/>
      <c r="L75" s="449"/>
      <c r="M75" s="449"/>
    </row>
    <row r="77" spans="1:13" ht="17.399999999999999" x14ac:dyDescent="0.3">
      <c r="A77" s="450" t="s">
        <v>470</v>
      </c>
      <c r="B77" s="450"/>
      <c r="C77" s="450"/>
      <c r="D77" s="450"/>
      <c r="E77" s="450"/>
      <c r="F77" s="450"/>
      <c r="G77" s="450"/>
      <c r="H77" s="450"/>
      <c r="I77" s="450"/>
      <c r="J77" s="450"/>
      <c r="K77" s="450"/>
      <c r="L77" s="450"/>
      <c r="M77" s="450"/>
    </row>
    <row r="78" spans="1:13" ht="15" thickBot="1" x14ac:dyDescent="0.35">
      <c r="A78" s="324"/>
    </row>
    <row r="79" spans="1:13" ht="13.8" x14ac:dyDescent="0.3">
      <c r="A79" s="454" t="s">
        <v>471</v>
      </c>
      <c r="B79" s="455"/>
      <c r="C79" s="455"/>
      <c r="D79" s="455"/>
      <c r="E79" s="455"/>
      <c r="F79" s="453" t="s">
        <v>472</v>
      </c>
      <c r="G79" s="453"/>
      <c r="H79" s="451" t="s">
        <v>473</v>
      </c>
      <c r="I79" s="451"/>
      <c r="J79" s="451"/>
      <c r="K79" s="451"/>
      <c r="L79" s="451"/>
      <c r="M79" s="452"/>
    </row>
    <row r="80" spans="1:13" ht="99.6" customHeight="1" x14ac:dyDescent="0.3">
      <c r="A80" s="443" t="s">
        <v>474</v>
      </c>
      <c r="B80" s="444"/>
      <c r="C80" s="444"/>
      <c r="D80" s="444"/>
      <c r="E80" s="444"/>
      <c r="F80" s="333" t="s">
        <v>475</v>
      </c>
      <c r="G80" s="333" t="s">
        <v>476</v>
      </c>
      <c r="H80" s="333" t="s">
        <v>477</v>
      </c>
      <c r="I80" s="333" t="s">
        <v>478</v>
      </c>
      <c r="J80" s="333" t="s">
        <v>479</v>
      </c>
      <c r="K80" s="334" t="s">
        <v>480</v>
      </c>
      <c r="L80" s="334" t="s">
        <v>481</v>
      </c>
      <c r="M80" s="335" t="s">
        <v>482</v>
      </c>
    </row>
    <row r="81" spans="1:13" ht="28.35" customHeight="1" x14ac:dyDescent="0.3">
      <c r="A81" s="445" t="s">
        <v>483</v>
      </c>
      <c r="B81" s="446"/>
      <c r="C81" s="446"/>
      <c r="D81" s="446"/>
      <c r="E81" s="446"/>
      <c r="F81" s="336" t="s">
        <v>484</v>
      </c>
      <c r="G81" s="337"/>
      <c r="H81" s="336" t="s">
        <v>484</v>
      </c>
      <c r="I81" s="338" t="s">
        <v>484</v>
      </c>
      <c r="J81" s="336" t="s">
        <v>484</v>
      </c>
      <c r="K81" s="339" t="s">
        <v>484</v>
      </c>
      <c r="L81" s="339" t="s">
        <v>484</v>
      </c>
      <c r="M81" s="340"/>
    </row>
    <row r="82" spans="1:13" ht="22.35" customHeight="1" x14ac:dyDescent="0.3">
      <c r="A82" s="431" t="s">
        <v>485</v>
      </c>
      <c r="B82" s="432"/>
      <c r="C82" s="432"/>
      <c r="D82" s="432"/>
      <c r="E82" s="432"/>
      <c r="F82" s="336" t="s">
        <v>484</v>
      </c>
      <c r="G82" s="337"/>
      <c r="H82" s="336" t="s">
        <v>484</v>
      </c>
      <c r="I82" s="338" t="s">
        <v>484</v>
      </c>
      <c r="J82" s="336" t="s">
        <v>484</v>
      </c>
      <c r="K82" s="339" t="s">
        <v>484</v>
      </c>
      <c r="L82" s="339" t="s">
        <v>484</v>
      </c>
      <c r="M82" s="340"/>
    </row>
    <row r="83" spans="1:13" ht="20.399999999999999" customHeight="1" x14ac:dyDescent="0.3">
      <c r="A83" s="431" t="s">
        <v>486</v>
      </c>
      <c r="B83" s="432"/>
      <c r="C83" s="432"/>
      <c r="D83" s="432"/>
      <c r="E83" s="432"/>
      <c r="F83" s="336" t="s">
        <v>484</v>
      </c>
      <c r="G83" s="337"/>
      <c r="H83" s="336" t="s">
        <v>484</v>
      </c>
      <c r="I83" s="338" t="s">
        <v>484</v>
      </c>
      <c r="J83" s="336" t="s">
        <v>484</v>
      </c>
      <c r="K83" s="339" t="s">
        <v>484</v>
      </c>
      <c r="L83" s="339" t="s">
        <v>484</v>
      </c>
      <c r="M83" s="340"/>
    </row>
    <row r="84" spans="1:13" ht="22.65" customHeight="1" x14ac:dyDescent="0.3">
      <c r="A84" s="431" t="s">
        <v>487</v>
      </c>
      <c r="B84" s="432"/>
      <c r="C84" s="432"/>
      <c r="D84" s="432"/>
      <c r="E84" s="432"/>
      <c r="F84" s="336" t="s">
        <v>484</v>
      </c>
      <c r="G84" s="336"/>
      <c r="H84" s="336"/>
      <c r="I84" s="338" t="s">
        <v>484</v>
      </c>
      <c r="J84" s="336"/>
      <c r="K84" s="339" t="s">
        <v>484</v>
      </c>
      <c r="L84" s="339" t="s">
        <v>484</v>
      </c>
      <c r="M84" s="340"/>
    </row>
    <row r="85" spans="1:13" ht="62.4" customHeight="1" x14ac:dyDescent="0.3">
      <c r="A85" s="439" t="s">
        <v>488</v>
      </c>
      <c r="B85" s="440"/>
      <c r="C85" s="440"/>
      <c r="D85" s="440"/>
      <c r="E85" s="440"/>
      <c r="F85" s="341" t="s">
        <v>475</v>
      </c>
      <c r="G85" s="341" t="s">
        <v>476</v>
      </c>
      <c r="H85" s="341" t="s">
        <v>477</v>
      </c>
      <c r="I85" s="341" t="s">
        <v>478</v>
      </c>
      <c r="J85" s="341" t="s">
        <v>479</v>
      </c>
      <c r="K85" s="342" t="s">
        <v>480</v>
      </c>
      <c r="L85" s="342" t="s">
        <v>481</v>
      </c>
      <c r="M85" s="343" t="s">
        <v>482</v>
      </c>
    </row>
    <row r="86" spans="1:13" ht="13.8" x14ac:dyDescent="0.3">
      <c r="A86" s="441" t="s">
        <v>489</v>
      </c>
      <c r="B86" s="442"/>
      <c r="C86" s="442"/>
      <c r="D86" s="442"/>
      <c r="E86" s="442"/>
      <c r="F86" s="344"/>
      <c r="G86" s="344"/>
      <c r="H86" s="344"/>
      <c r="I86" s="345"/>
      <c r="J86" s="345"/>
      <c r="K86" s="346"/>
      <c r="L86" s="346"/>
      <c r="M86" s="347"/>
    </row>
    <row r="87" spans="1:13" ht="13.8" x14ac:dyDescent="0.3">
      <c r="A87" s="431" t="s">
        <v>490</v>
      </c>
      <c r="B87" s="432"/>
      <c r="C87" s="432"/>
      <c r="D87" s="432"/>
      <c r="E87" s="432"/>
      <c r="F87" s="348"/>
      <c r="G87" s="336" t="s">
        <v>484</v>
      </c>
      <c r="H87" s="336" t="s">
        <v>484</v>
      </c>
      <c r="I87" s="349"/>
      <c r="J87" s="336" t="s">
        <v>484</v>
      </c>
      <c r="K87" s="338" t="s">
        <v>484</v>
      </c>
      <c r="L87" s="338" t="s">
        <v>484</v>
      </c>
      <c r="M87" s="340"/>
    </row>
    <row r="88" spans="1:13" ht="29.4" customHeight="1" x14ac:dyDescent="0.3">
      <c r="A88" s="431" t="s">
        <v>491</v>
      </c>
      <c r="B88" s="432"/>
      <c r="C88" s="432"/>
      <c r="D88" s="432"/>
      <c r="E88" s="432"/>
      <c r="F88" s="348"/>
      <c r="G88" s="336" t="s">
        <v>484</v>
      </c>
      <c r="H88" s="336" t="s">
        <v>484</v>
      </c>
      <c r="I88" s="349"/>
      <c r="J88" s="336" t="s">
        <v>484</v>
      </c>
      <c r="K88" s="338" t="s">
        <v>484</v>
      </c>
      <c r="L88" s="338" t="s">
        <v>484</v>
      </c>
      <c r="M88" s="340"/>
    </row>
    <row r="89" spans="1:13" ht="13.8" x14ac:dyDescent="0.3">
      <c r="A89" s="425" t="s">
        <v>492</v>
      </c>
      <c r="B89" s="426"/>
      <c r="C89" s="426"/>
      <c r="D89" s="426"/>
      <c r="E89" s="426"/>
      <c r="F89" s="348"/>
      <c r="G89" s="336" t="s">
        <v>484</v>
      </c>
      <c r="H89" s="336" t="s">
        <v>484</v>
      </c>
      <c r="I89" s="349"/>
      <c r="J89" s="336" t="s">
        <v>484</v>
      </c>
      <c r="K89" s="338" t="s">
        <v>484</v>
      </c>
      <c r="L89" s="338" t="s">
        <v>484</v>
      </c>
      <c r="M89" s="340"/>
    </row>
    <row r="90" spans="1:13" ht="13.8" x14ac:dyDescent="0.3">
      <c r="A90" s="429" t="s">
        <v>493</v>
      </c>
      <c r="B90" s="430"/>
      <c r="C90" s="430"/>
      <c r="D90" s="430"/>
      <c r="E90" s="430"/>
      <c r="F90" s="348"/>
      <c r="G90" s="336" t="s">
        <v>484</v>
      </c>
      <c r="H90" s="336" t="s">
        <v>484</v>
      </c>
      <c r="I90" s="349"/>
      <c r="J90" s="336" t="s">
        <v>484</v>
      </c>
      <c r="K90" s="338" t="s">
        <v>484</v>
      </c>
      <c r="L90" s="338" t="s">
        <v>484</v>
      </c>
      <c r="M90" s="340"/>
    </row>
    <row r="91" spans="1:13" ht="13.8" x14ac:dyDescent="0.3">
      <c r="A91" s="437" t="s">
        <v>494</v>
      </c>
      <c r="B91" s="438"/>
      <c r="C91" s="438"/>
      <c r="D91" s="438"/>
      <c r="E91" s="438"/>
      <c r="F91" s="344"/>
      <c r="G91" s="344"/>
      <c r="H91" s="344"/>
      <c r="I91" s="345"/>
      <c r="J91" s="345"/>
      <c r="K91" s="350"/>
      <c r="L91" s="350"/>
      <c r="M91" s="347"/>
    </row>
    <row r="92" spans="1:13" ht="16.649999999999999" customHeight="1" x14ac:dyDescent="0.3">
      <c r="A92" s="431" t="s">
        <v>495</v>
      </c>
      <c r="B92" s="432"/>
      <c r="C92" s="432"/>
      <c r="D92" s="432"/>
      <c r="E92" s="432"/>
      <c r="F92" s="351"/>
      <c r="G92" s="336" t="s">
        <v>484</v>
      </c>
      <c r="H92" s="336" t="s">
        <v>484</v>
      </c>
      <c r="I92" s="338" t="s">
        <v>484</v>
      </c>
      <c r="J92" s="336" t="s">
        <v>484</v>
      </c>
      <c r="K92" s="338" t="s">
        <v>484</v>
      </c>
      <c r="L92" s="338" t="s">
        <v>484</v>
      </c>
      <c r="M92" s="340"/>
    </row>
    <row r="93" spans="1:13" ht="14.4" x14ac:dyDescent="0.3">
      <c r="A93" s="425" t="s">
        <v>496</v>
      </c>
      <c r="B93" s="426"/>
      <c r="C93" s="426"/>
      <c r="D93" s="426"/>
      <c r="E93" s="426"/>
      <c r="F93" s="351"/>
      <c r="G93" s="336" t="s">
        <v>484</v>
      </c>
      <c r="H93" s="336" t="s">
        <v>484</v>
      </c>
      <c r="I93" s="337"/>
      <c r="J93" s="336" t="s">
        <v>484</v>
      </c>
      <c r="K93" s="338" t="s">
        <v>484</v>
      </c>
      <c r="L93" s="338" t="s">
        <v>484</v>
      </c>
      <c r="M93" s="340"/>
    </row>
    <row r="94" spans="1:13" ht="13.8" x14ac:dyDescent="0.3">
      <c r="A94" s="429" t="s">
        <v>497</v>
      </c>
      <c r="B94" s="430"/>
      <c r="C94" s="430"/>
      <c r="D94" s="430"/>
      <c r="E94" s="430"/>
      <c r="F94" s="351"/>
      <c r="G94" s="336" t="s">
        <v>484</v>
      </c>
      <c r="H94" s="336" t="s">
        <v>484</v>
      </c>
      <c r="I94" s="336" t="s">
        <v>484</v>
      </c>
      <c r="J94" s="336" t="s">
        <v>484</v>
      </c>
      <c r="K94" s="338" t="s">
        <v>484</v>
      </c>
      <c r="L94" s="338" t="s">
        <v>484</v>
      </c>
      <c r="M94" s="340"/>
    </row>
    <row r="95" spans="1:13" ht="13.8" x14ac:dyDescent="0.3">
      <c r="A95" s="437" t="s">
        <v>498</v>
      </c>
      <c r="B95" s="438"/>
      <c r="C95" s="438"/>
      <c r="D95" s="438"/>
      <c r="E95" s="438"/>
      <c r="F95" s="344"/>
      <c r="G95" s="344"/>
      <c r="H95" s="344"/>
      <c r="I95" s="345"/>
      <c r="J95" s="345"/>
      <c r="K95" s="350"/>
      <c r="L95" s="350"/>
      <c r="M95" s="347"/>
    </row>
    <row r="96" spans="1:13" ht="14.4" x14ac:dyDescent="0.3">
      <c r="A96" s="425" t="s">
        <v>499</v>
      </c>
      <c r="B96" s="426"/>
      <c r="C96" s="426"/>
      <c r="D96" s="426"/>
      <c r="E96" s="426"/>
      <c r="F96" s="351"/>
      <c r="G96" s="336" t="s">
        <v>484</v>
      </c>
      <c r="H96" s="336" t="s">
        <v>484</v>
      </c>
      <c r="I96" s="337"/>
      <c r="J96" s="336" t="s">
        <v>484</v>
      </c>
      <c r="K96" s="338" t="s">
        <v>484</v>
      </c>
      <c r="L96" s="352"/>
      <c r="M96" s="353"/>
    </row>
    <row r="97" spans="1:13" ht="14.4" x14ac:dyDescent="0.3">
      <c r="A97" s="425" t="s">
        <v>500</v>
      </c>
      <c r="B97" s="426"/>
      <c r="C97" s="426"/>
      <c r="D97" s="426"/>
      <c r="E97" s="426"/>
      <c r="F97" s="351"/>
      <c r="G97" s="336" t="s">
        <v>484</v>
      </c>
      <c r="H97" s="336" t="s">
        <v>484</v>
      </c>
      <c r="I97" s="337"/>
      <c r="J97" s="336" t="s">
        <v>484</v>
      </c>
      <c r="K97" s="338" t="s">
        <v>484</v>
      </c>
      <c r="L97" s="352"/>
      <c r="M97" s="353"/>
    </row>
    <row r="98" spans="1:13" ht="46.65" customHeight="1" x14ac:dyDescent="0.3">
      <c r="A98" s="431" t="s">
        <v>501</v>
      </c>
      <c r="B98" s="432"/>
      <c r="C98" s="432"/>
      <c r="D98" s="432"/>
      <c r="E98" s="432"/>
      <c r="F98" s="354"/>
      <c r="G98" s="338" t="s">
        <v>484</v>
      </c>
      <c r="H98" s="338" t="s">
        <v>484</v>
      </c>
      <c r="I98" s="338" t="s">
        <v>484</v>
      </c>
      <c r="J98" s="336" t="s">
        <v>484</v>
      </c>
      <c r="K98" s="338" t="s">
        <v>484</v>
      </c>
      <c r="L98" s="352"/>
      <c r="M98" s="353"/>
    </row>
    <row r="99" spans="1:13" ht="80.400000000000006" customHeight="1" x14ac:dyDescent="0.3">
      <c r="A99" s="435" t="s">
        <v>502</v>
      </c>
      <c r="B99" s="436"/>
      <c r="C99" s="436"/>
      <c r="D99" s="436"/>
      <c r="E99" s="436"/>
      <c r="F99" s="355" t="s">
        <v>475</v>
      </c>
      <c r="G99" s="355" t="s">
        <v>476</v>
      </c>
      <c r="H99" s="355" t="s">
        <v>477</v>
      </c>
      <c r="I99" s="355" t="s">
        <v>478</v>
      </c>
      <c r="J99" s="355" t="s">
        <v>479</v>
      </c>
      <c r="K99" s="356" t="s">
        <v>480</v>
      </c>
      <c r="L99" s="356" t="s">
        <v>481</v>
      </c>
      <c r="M99" s="357" t="s">
        <v>482</v>
      </c>
    </row>
    <row r="100" spans="1:13" ht="31.35" customHeight="1" x14ac:dyDescent="0.3">
      <c r="A100" s="431" t="s">
        <v>503</v>
      </c>
      <c r="B100" s="432"/>
      <c r="C100" s="432"/>
      <c r="D100" s="432"/>
      <c r="E100" s="432"/>
      <c r="F100" s="336" t="s">
        <v>484</v>
      </c>
      <c r="G100" s="336"/>
      <c r="H100" s="336" t="s">
        <v>484</v>
      </c>
      <c r="I100" s="338" t="s">
        <v>484</v>
      </c>
      <c r="J100" s="336" t="s">
        <v>484</v>
      </c>
      <c r="K100" s="338" t="s">
        <v>484</v>
      </c>
      <c r="L100" s="338" t="s">
        <v>484</v>
      </c>
      <c r="M100" s="340"/>
    </row>
    <row r="101" spans="1:13" ht="13.8" x14ac:dyDescent="0.3">
      <c r="A101" s="425" t="s">
        <v>504</v>
      </c>
      <c r="B101" s="426"/>
      <c r="C101" s="426"/>
      <c r="D101" s="426"/>
      <c r="E101" s="426"/>
      <c r="F101" s="336" t="s">
        <v>484</v>
      </c>
      <c r="G101" s="336"/>
      <c r="H101" s="336" t="s">
        <v>484</v>
      </c>
      <c r="I101" s="338" t="s">
        <v>484</v>
      </c>
      <c r="J101" s="336" t="s">
        <v>484</v>
      </c>
      <c r="K101" s="338" t="s">
        <v>484</v>
      </c>
      <c r="L101" s="338" t="s">
        <v>484</v>
      </c>
      <c r="M101" s="340"/>
    </row>
    <row r="102" spans="1:13" ht="13.8" x14ac:dyDescent="0.3">
      <c r="A102" s="425" t="s">
        <v>505</v>
      </c>
      <c r="B102" s="426"/>
      <c r="C102" s="426"/>
      <c r="D102" s="426"/>
      <c r="E102" s="426"/>
      <c r="F102" s="336" t="s">
        <v>484</v>
      </c>
      <c r="G102" s="336"/>
      <c r="H102" s="336" t="s">
        <v>484</v>
      </c>
      <c r="I102" s="338" t="s">
        <v>484</v>
      </c>
      <c r="J102" s="336" t="s">
        <v>484</v>
      </c>
      <c r="K102" s="338" t="s">
        <v>484</v>
      </c>
      <c r="L102" s="338" t="s">
        <v>484</v>
      </c>
      <c r="M102" s="340"/>
    </row>
    <row r="103" spans="1:13" ht="28.65" customHeight="1" x14ac:dyDescent="0.3">
      <c r="A103" s="431" t="s">
        <v>506</v>
      </c>
      <c r="B103" s="432"/>
      <c r="C103" s="432"/>
      <c r="D103" s="432"/>
      <c r="E103" s="432"/>
      <c r="F103" s="336" t="s">
        <v>484</v>
      </c>
      <c r="G103" s="336"/>
      <c r="H103" s="336" t="s">
        <v>484</v>
      </c>
      <c r="I103" s="336" t="s">
        <v>484</v>
      </c>
      <c r="J103" s="336" t="s">
        <v>484</v>
      </c>
      <c r="K103" s="338" t="s">
        <v>484</v>
      </c>
      <c r="L103" s="338" t="s">
        <v>484</v>
      </c>
      <c r="M103" s="340"/>
    </row>
    <row r="104" spans="1:13" ht="85.35" customHeight="1" x14ac:dyDescent="0.3">
      <c r="A104" s="433" t="s">
        <v>507</v>
      </c>
      <c r="B104" s="434"/>
      <c r="C104" s="434"/>
      <c r="D104" s="434"/>
      <c r="E104" s="434"/>
      <c r="F104" s="358" t="s">
        <v>475</v>
      </c>
      <c r="G104" s="358" t="s">
        <v>476</v>
      </c>
      <c r="H104" s="358" t="s">
        <v>477</v>
      </c>
      <c r="I104" s="358" t="s">
        <v>478</v>
      </c>
      <c r="J104" s="358" t="s">
        <v>479</v>
      </c>
      <c r="K104" s="359" t="s">
        <v>480</v>
      </c>
      <c r="L104" s="359" t="s">
        <v>481</v>
      </c>
      <c r="M104" s="360" t="s">
        <v>482</v>
      </c>
    </row>
    <row r="105" spans="1:13" ht="19.350000000000001" customHeight="1" x14ac:dyDescent="0.3">
      <c r="A105" s="431" t="s">
        <v>508</v>
      </c>
      <c r="B105" s="432"/>
      <c r="C105" s="432"/>
      <c r="D105" s="432"/>
      <c r="E105" s="432"/>
      <c r="F105" s="361"/>
      <c r="G105" s="338" t="s">
        <v>484</v>
      </c>
      <c r="H105" s="338" t="s">
        <v>484</v>
      </c>
      <c r="I105" s="338" t="s">
        <v>484</v>
      </c>
      <c r="J105" s="336" t="s">
        <v>484</v>
      </c>
      <c r="K105" s="338" t="s">
        <v>484</v>
      </c>
      <c r="L105" s="338" t="s">
        <v>484</v>
      </c>
      <c r="M105" s="340"/>
    </row>
    <row r="106" spans="1:13" ht="14.4" x14ac:dyDescent="0.3">
      <c r="A106" s="425" t="s">
        <v>509</v>
      </c>
      <c r="B106" s="426"/>
      <c r="C106" s="426"/>
      <c r="D106" s="426"/>
      <c r="E106" s="426"/>
      <c r="F106" s="361"/>
      <c r="G106" s="338" t="s">
        <v>484</v>
      </c>
      <c r="H106" s="338" t="s">
        <v>484</v>
      </c>
      <c r="I106" s="338" t="s">
        <v>484</v>
      </c>
      <c r="J106" s="336" t="s">
        <v>484</v>
      </c>
      <c r="K106" s="338" t="s">
        <v>484</v>
      </c>
      <c r="L106" s="338" t="s">
        <v>484</v>
      </c>
      <c r="M106" s="340"/>
    </row>
    <row r="107" spans="1:13" ht="14.4" x14ac:dyDescent="0.3">
      <c r="A107" s="425" t="s">
        <v>510</v>
      </c>
      <c r="B107" s="426"/>
      <c r="C107" s="426"/>
      <c r="D107" s="426"/>
      <c r="E107" s="426"/>
      <c r="F107" s="361"/>
      <c r="G107" s="338" t="s">
        <v>484</v>
      </c>
      <c r="H107" s="338" t="s">
        <v>484</v>
      </c>
      <c r="I107" s="338" t="s">
        <v>484</v>
      </c>
      <c r="J107" s="336" t="s">
        <v>484</v>
      </c>
      <c r="K107" s="338" t="s">
        <v>484</v>
      </c>
      <c r="L107" s="338" t="s">
        <v>484</v>
      </c>
      <c r="M107" s="340"/>
    </row>
    <row r="108" spans="1:13" ht="88.35" customHeight="1" x14ac:dyDescent="0.3">
      <c r="A108" s="427" t="s">
        <v>511</v>
      </c>
      <c r="B108" s="428"/>
      <c r="C108" s="428"/>
      <c r="D108" s="428"/>
      <c r="E108" s="428"/>
      <c r="F108" s="362" t="s">
        <v>475</v>
      </c>
      <c r="G108" s="362" t="s">
        <v>476</v>
      </c>
      <c r="H108" s="362" t="s">
        <v>477</v>
      </c>
      <c r="I108" s="362" t="s">
        <v>478</v>
      </c>
      <c r="J108" s="362" t="s">
        <v>479</v>
      </c>
      <c r="K108" s="363" t="s">
        <v>480</v>
      </c>
      <c r="L108" s="363" t="s">
        <v>481</v>
      </c>
      <c r="M108" s="364" t="s">
        <v>482</v>
      </c>
    </row>
    <row r="109" spans="1:13" ht="14.4" x14ac:dyDescent="0.3">
      <c r="A109" s="419" t="s">
        <v>513</v>
      </c>
      <c r="B109" s="420"/>
      <c r="C109" s="420"/>
      <c r="D109" s="420"/>
      <c r="E109" s="420"/>
      <c r="F109" s="365" t="s">
        <v>484</v>
      </c>
      <c r="G109" s="366"/>
      <c r="H109" s="365" t="s">
        <v>484</v>
      </c>
      <c r="I109" s="365" t="s">
        <v>484</v>
      </c>
      <c r="J109" s="367" t="s">
        <v>484</v>
      </c>
      <c r="K109" s="365" t="s">
        <v>484</v>
      </c>
      <c r="L109" s="365" t="s">
        <v>484</v>
      </c>
      <c r="M109" s="368"/>
    </row>
    <row r="110" spans="1:13" ht="14.4" x14ac:dyDescent="0.3">
      <c r="A110" s="419" t="s">
        <v>514</v>
      </c>
      <c r="B110" s="420"/>
      <c r="C110" s="420"/>
      <c r="D110" s="420"/>
      <c r="E110" s="420"/>
      <c r="F110" s="365" t="s">
        <v>484</v>
      </c>
      <c r="G110" s="366"/>
      <c r="H110" s="365" t="s">
        <v>484</v>
      </c>
      <c r="I110" s="365" t="s">
        <v>484</v>
      </c>
      <c r="J110" s="367" t="s">
        <v>484</v>
      </c>
      <c r="K110" s="365" t="s">
        <v>484</v>
      </c>
      <c r="L110" s="365" t="s">
        <v>484</v>
      </c>
      <c r="M110" s="368"/>
    </row>
    <row r="111" spans="1:13" ht="13.8" x14ac:dyDescent="0.3">
      <c r="A111" s="419" t="s">
        <v>515</v>
      </c>
      <c r="B111" s="420"/>
      <c r="C111" s="420"/>
      <c r="D111" s="420"/>
      <c r="E111" s="420"/>
      <c r="F111" s="365" t="s">
        <v>484</v>
      </c>
      <c r="G111" s="365"/>
      <c r="H111" s="365" t="s">
        <v>484</v>
      </c>
      <c r="I111" s="365" t="s">
        <v>484</v>
      </c>
      <c r="J111" s="367"/>
      <c r="K111" s="365" t="s">
        <v>484</v>
      </c>
      <c r="L111" s="365" t="s">
        <v>484</v>
      </c>
      <c r="M111" s="368"/>
    </row>
    <row r="112" spans="1:13" ht="103.35" customHeight="1" x14ac:dyDescent="0.3">
      <c r="A112" s="421" t="s">
        <v>516</v>
      </c>
      <c r="B112" s="422"/>
      <c r="C112" s="422"/>
      <c r="D112" s="422"/>
      <c r="E112" s="422"/>
      <c r="F112" s="369" t="s">
        <v>475</v>
      </c>
      <c r="G112" s="369" t="s">
        <v>476</v>
      </c>
      <c r="H112" s="369" t="s">
        <v>477</v>
      </c>
      <c r="I112" s="369" t="s">
        <v>478</v>
      </c>
      <c r="J112" s="369" t="s">
        <v>479</v>
      </c>
      <c r="K112" s="370" t="s">
        <v>480</v>
      </c>
      <c r="L112" s="370" t="s">
        <v>481</v>
      </c>
      <c r="M112" s="371" t="s">
        <v>482</v>
      </c>
    </row>
    <row r="113" spans="1:13" ht="17.399999999999999" customHeight="1" x14ac:dyDescent="0.3">
      <c r="A113" s="423" t="s">
        <v>517</v>
      </c>
      <c r="B113" s="424"/>
      <c r="C113" s="424"/>
      <c r="D113" s="424"/>
      <c r="E113" s="424"/>
      <c r="F113" s="365" t="s">
        <v>484</v>
      </c>
      <c r="G113" s="366"/>
      <c r="H113" s="365" t="s">
        <v>484</v>
      </c>
      <c r="I113" s="365" t="s">
        <v>484</v>
      </c>
      <c r="J113" s="367" t="s">
        <v>484</v>
      </c>
      <c r="K113" s="365" t="s">
        <v>484</v>
      </c>
      <c r="L113" s="365" t="s">
        <v>484</v>
      </c>
      <c r="M113" s="368"/>
    </row>
    <row r="114" spans="1:13" ht="14.4" x14ac:dyDescent="0.3">
      <c r="A114" s="419" t="s">
        <v>518</v>
      </c>
      <c r="B114" s="420"/>
      <c r="C114" s="420"/>
      <c r="D114" s="420"/>
      <c r="E114" s="420"/>
      <c r="F114" s="365" t="s">
        <v>484</v>
      </c>
      <c r="G114" s="366"/>
      <c r="H114" s="365" t="s">
        <v>484</v>
      </c>
      <c r="I114" s="365" t="s">
        <v>484</v>
      </c>
      <c r="J114" s="367" t="s">
        <v>484</v>
      </c>
      <c r="K114" s="365" t="s">
        <v>484</v>
      </c>
      <c r="L114" s="365" t="s">
        <v>484</v>
      </c>
      <c r="M114" s="368"/>
    </row>
    <row r="115" spans="1:13" ht="15" thickBot="1" x14ac:dyDescent="0.35">
      <c r="A115" s="417" t="s">
        <v>519</v>
      </c>
      <c r="B115" s="418"/>
      <c r="C115" s="418"/>
      <c r="D115" s="418"/>
      <c r="E115" s="418"/>
      <c r="F115" s="372" t="s">
        <v>484</v>
      </c>
      <c r="G115" s="373"/>
      <c r="H115" s="372" t="s">
        <v>484</v>
      </c>
      <c r="I115" s="372" t="s">
        <v>484</v>
      </c>
      <c r="J115" s="374" t="s">
        <v>484</v>
      </c>
      <c r="K115" s="372" t="s">
        <v>484</v>
      </c>
      <c r="L115" s="372" t="s">
        <v>484</v>
      </c>
      <c r="M115" s="375"/>
    </row>
  </sheetData>
  <mergeCells count="90">
    <mergeCell ref="A7:M7"/>
    <mergeCell ref="A11:M11"/>
    <mergeCell ref="A1:M1"/>
    <mergeCell ref="A2:M2"/>
    <mergeCell ref="A3:M3"/>
    <mergeCell ref="A4:M4"/>
    <mergeCell ref="A5:M5"/>
    <mergeCell ref="A13:M13"/>
    <mergeCell ref="A14:M14"/>
    <mergeCell ref="A15:M15"/>
    <mergeCell ref="A17:M17"/>
    <mergeCell ref="A18:M18"/>
    <mergeCell ref="A19:M19"/>
    <mergeCell ref="A21:M21"/>
    <mergeCell ref="A22:M22"/>
    <mergeCell ref="A23:M23"/>
    <mergeCell ref="A24:M24"/>
    <mergeCell ref="A26:M26"/>
    <mergeCell ref="A28:M28"/>
    <mergeCell ref="A29:M29"/>
    <mergeCell ref="A31:M31"/>
    <mergeCell ref="A33:M33"/>
    <mergeCell ref="A34:M34"/>
    <mergeCell ref="A36:M36"/>
    <mergeCell ref="A37:M37"/>
    <mergeCell ref="A39:M39"/>
    <mergeCell ref="A41:M41"/>
    <mergeCell ref="A42:M42"/>
    <mergeCell ref="A44:M44"/>
    <mergeCell ref="A45:M45"/>
    <mergeCell ref="A47:M47"/>
    <mergeCell ref="A48:M48"/>
    <mergeCell ref="A50:M50"/>
    <mergeCell ref="A52:M52"/>
    <mergeCell ref="A53:M53"/>
    <mergeCell ref="A54:M54"/>
    <mergeCell ref="A55:M55"/>
    <mergeCell ref="A56:M56"/>
    <mergeCell ref="A59:M59"/>
    <mergeCell ref="A60:M60"/>
    <mergeCell ref="A62:M62"/>
    <mergeCell ref="A63:M63"/>
    <mergeCell ref="A65:M65"/>
    <mergeCell ref="A66:M66"/>
    <mergeCell ref="A68:M68"/>
    <mergeCell ref="A69:M69"/>
    <mergeCell ref="A70:M70"/>
    <mergeCell ref="A72:M72"/>
    <mergeCell ref="A73:M73"/>
    <mergeCell ref="A75:M75"/>
    <mergeCell ref="A77:M77"/>
    <mergeCell ref="H79:M79"/>
    <mergeCell ref="F79:G79"/>
    <mergeCell ref="A79:E79"/>
    <mergeCell ref="A80:E80"/>
    <mergeCell ref="A81:E81"/>
    <mergeCell ref="A82:E82"/>
    <mergeCell ref="A83:E83"/>
    <mergeCell ref="A84:E84"/>
    <mergeCell ref="A85:E85"/>
    <mergeCell ref="A86:E86"/>
    <mergeCell ref="A87:E87"/>
    <mergeCell ref="A88:E88"/>
    <mergeCell ref="A89:E89"/>
    <mergeCell ref="A90:E90"/>
    <mergeCell ref="A91:E91"/>
    <mergeCell ref="A92:E92"/>
    <mergeCell ref="A93:E93"/>
    <mergeCell ref="A95:E95"/>
    <mergeCell ref="A106:E106"/>
    <mergeCell ref="A107:E107"/>
    <mergeCell ref="A108:E108"/>
    <mergeCell ref="A94:E94"/>
    <mergeCell ref="A109:E109"/>
    <mergeCell ref="A101:E101"/>
    <mergeCell ref="A102:E102"/>
    <mergeCell ref="A103:E103"/>
    <mergeCell ref="A104:E104"/>
    <mergeCell ref="A105:E105"/>
    <mergeCell ref="A96:E96"/>
    <mergeCell ref="A97:E97"/>
    <mergeCell ref="A98:E98"/>
    <mergeCell ref="A99:E99"/>
    <mergeCell ref="A100:E100"/>
    <mergeCell ref="A115:E115"/>
    <mergeCell ref="A110:E110"/>
    <mergeCell ref="A111:E111"/>
    <mergeCell ref="A112:E112"/>
    <mergeCell ref="A113:E113"/>
    <mergeCell ref="A114:E114"/>
  </mergeCells>
  <hyperlinks>
    <hyperlink ref="A63" r:id="rId1" display="http://codes.ohio.gov/oac/5122-29-20" xr:uid="{00000000-0004-0000-0A00-000000000000}"/>
    <hyperlink ref="A69" r:id="rId2" display="https://captus.samhsa.gov/prevention-practice/defining-evidence-based/samhsa-criteria" xr:uid="{00000000-0004-0000-0A00-000001000000}"/>
  </hyperlinks>
  <pageMargins left="0.7" right="0.7" top="0.75" bottom="0.75" header="0.3" footer="0.3"/>
  <pageSetup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2D4A-9EEF-47B7-B276-01D30792A995}">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L70"/>
  <sheetViews>
    <sheetView topLeftCell="A3" workbookViewId="0">
      <selection activeCell="A18" sqref="A18"/>
    </sheetView>
  </sheetViews>
  <sheetFormatPr defaultColWidth="8.88671875" defaultRowHeight="13.2" x14ac:dyDescent="0.25"/>
  <cols>
    <col min="1" max="1" width="21.44140625" customWidth="1"/>
    <col min="2" max="2" width="8.5546875" bestFit="1" customWidth="1"/>
    <col min="3" max="3" width="13.109375" customWidth="1"/>
    <col min="4" max="4" width="8.5546875" bestFit="1" customWidth="1"/>
    <col min="104" max="104" width="9.88671875" customWidth="1"/>
  </cols>
  <sheetData>
    <row r="1" spans="1:168" ht="13.8" x14ac:dyDescent="0.25">
      <c r="A1" s="388" t="s">
        <v>43</v>
      </c>
      <c r="B1" s="388"/>
      <c r="C1" s="388"/>
      <c r="D1" s="388"/>
      <c r="E1" s="388"/>
      <c r="F1" s="388"/>
      <c r="G1" s="388"/>
      <c r="H1" s="388"/>
      <c r="I1" s="388"/>
      <c r="J1" s="388"/>
      <c r="K1" s="388"/>
      <c r="L1" s="388"/>
    </row>
    <row r="2" spans="1:168" ht="14.4" thickBot="1" x14ac:dyDescent="0.3">
      <c r="A2" s="81"/>
      <c r="B2" s="81"/>
      <c r="C2" s="81"/>
      <c r="D2" s="81"/>
      <c r="E2" s="81"/>
      <c r="F2" s="81"/>
      <c r="G2" s="81"/>
      <c r="H2" s="81"/>
      <c r="I2" s="81"/>
      <c r="J2" s="81"/>
      <c r="K2" s="81"/>
    </row>
    <row r="3" spans="1:168" ht="13.8" x14ac:dyDescent="0.25">
      <c r="A3" s="81"/>
      <c r="B3" s="81"/>
      <c r="C3" s="81"/>
      <c r="D3" s="81"/>
      <c r="E3" s="81"/>
      <c r="F3" s="82" t="s">
        <v>384</v>
      </c>
      <c r="G3" s="83"/>
      <c r="H3" s="83"/>
      <c r="I3" s="84"/>
      <c r="J3" s="82" t="s">
        <v>55</v>
      </c>
      <c r="K3" s="83"/>
      <c r="L3" s="85"/>
    </row>
    <row r="4" spans="1:168" ht="13.8" x14ac:dyDescent="0.25">
      <c r="A4" s="81" t="s">
        <v>87</v>
      </c>
      <c r="B4" s="81"/>
      <c r="C4" s="81"/>
      <c r="D4" s="81"/>
      <c r="E4" s="81"/>
      <c r="F4" s="86"/>
      <c r="G4" s="81"/>
      <c r="H4" s="81"/>
      <c r="I4" s="87"/>
      <c r="J4" s="86"/>
      <c r="K4" s="81"/>
      <c r="L4" s="88"/>
    </row>
    <row r="5" spans="1:168" s="93" customFormat="1" ht="14.4" thickBot="1" x14ac:dyDescent="0.3">
      <c r="A5" s="81"/>
      <c r="B5" s="81"/>
      <c r="C5" s="81"/>
      <c r="D5" s="81"/>
      <c r="E5" s="81"/>
      <c r="F5" s="89"/>
      <c r="G5" s="90"/>
      <c r="H5" s="90"/>
      <c r="I5" s="91"/>
      <c r="J5" s="89" t="s">
        <v>56</v>
      </c>
      <c r="K5" s="90"/>
      <c r="L5" s="92"/>
    </row>
    <row r="6" spans="1:168" s="93" customFormat="1" ht="13.8" thickBot="1" x14ac:dyDescent="0.3"/>
    <row r="7" spans="1:168" s="93" customFormat="1" ht="13.8" thickTop="1" x14ac:dyDescent="0.25">
      <c r="A7" s="94" t="s">
        <v>65</v>
      </c>
      <c r="B7" s="95" t="s">
        <v>44</v>
      </c>
      <c r="C7" s="95" t="s">
        <v>45</v>
      </c>
      <c r="D7" s="95" t="s">
        <v>46</v>
      </c>
      <c r="E7" s="389" t="s">
        <v>88</v>
      </c>
      <c r="F7" s="389"/>
      <c r="G7" s="389"/>
      <c r="H7" s="389"/>
      <c r="I7" s="382" t="s">
        <v>88</v>
      </c>
      <c r="J7" s="383"/>
      <c r="K7" s="383"/>
      <c r="L7" s="384"/>
      <c r="M7" s="382" t="s">
        <v>88</v>
      </c>
      <c r="N7" s="383"/>
      <c r="O7" s="383"/>
      <c r="P7" s="384"/>
      <c r="Q7" s="382" t="s">
        <v>88</v>
      </c>
      <c r="R7" s="383"/>
      <c r="S7" s="383"/>
      <c r="T7" s="384"/>
      <c r="U7" s="382" t="s">
        <v>88</v>
      </c>
      <c r="V7" s="383"/>
      <c r="W7" s="383"/>
      <c r="X7" s="384"/>
      <c r="Y7" s="382" t="s">
        <v>88</v>
      </c>
      <c r="Z7" s="383"/>
      <c r="AA7" s="383"/>
      <c r="AB7" s="384"/>
      <c r="AC7" s="382" t="s">
        <v>88</v>
      </c>
      <c r="AD7" s="383"/>
      <c r="AE7" s="383"/>
      <c r="AF7" s="384"/>
      <c r="AG7" s="382" t="s">
        <v>88</v>
      </c>
      <c r="AH7" s="383"/>
      <c r="AI7" s="383"/>
      <c r="AJ7" s="384"/>
      <c r="AK7" s="382" t="s">
        <v>88</v>
      </c>
      <c r="AL7" s="383"/>
      <c r="AM7" s="383"/>
      <c r="AN7" s="384"/>
      <c r="AO7" s="382" t="s">
        <v>88</v>
      </c>
      <c r="AP7" s="383"/>
      <c r="AQ7" s="383"/>
      <c r="AR7" s="384"/>
      <c r="AS7" s="382" t="s">
        <v>88</v>
      </c>
      <c r="AT7" s="383"/>
      <c r="AU7" s="383"/>
      <c r="AV7" s="384"/>
      <c r="AW7" s="382" t="s">
        <v>88</v>
      </c>
      <c r="AX7" s="383"/>
      <c r="AY7" s="383"/>
      <c r="AZ7" s="384"/>
      <c r="BA7" s="382" t="s">
        <v>88</v>
      </c>
      <c r="BB7" s="383"/>
      <c r="BC7" s="383"/>
      <c r="BD7" s="384"/>
      <c r="BE7" s="382" t="s">
        <v>88</v>
      </c>
      <c r="BF7" s="383"/>
      <c r="BG7" s="383"/>
      <c r="BH7" s="384"/>
      <c r="BI7" s="382" t="s">
        <v>88</v>
      </c>
      <c r="BJ7" s="383"/>
      <c r="BK7" s="383"/>
      <c r="BL7" s="384"/>
      <c r="BM7" s="382" t="s">
        <v>88</v>
      </c>
      <c r="BN7" s="383"/>
      <c r="BO7" s="383"/>
      <c r="BP7" s="384"/>
      <c r="BQ7" s="382" t="s">
        <v>88</v>
      </c>
      <c r="BR7" s="383"/>
      <c r="BS7" s="383"/>
      <c r="BT7" s="384"/>
      <c r="BU7" s="382" t="s">
        <v>88</v>
      </c>
      <c r="BV7" s="383"/>
      <c r="BW7" s="383"/>
      <c r="BX7" s="384"/>
      <c r="BY7" s="382" t="s">
        <v>88</v>
      </c>
      <c r="BZ7" s="383"/>
      <c r="CA7" s="383"/>
      <c r="CB7" s="384"/>
      <c r="CC7" s="382" t="s">
        <v>88</v>
      </c>
      <c r="CD7" s="383"/>
      <c r="CE7" s="383"/>
      <c r="CF7" s="384"/>
      <c r="CG7" s="382" t="s">
        <v>88</v>
      </c>
      <c r="CH7" s="383"/>
      <c r="CI7" s="383"/>
      <c r="CJ7" s="384"/>
      <c r="CK7" s="382" t="s">
        <v>88</v>
      </c>
      <c r="CL7" s="383"/>
      <c r="CM7" s="383"/>
      <c r="CN7" s="384"/>
      <c r="CO7" s="382" t="s">
        <v>88</v>
      </c>
      <c r="CP7" s="383"/>
      <c r="CQ7" s="383"/>
      <c r="CR7" s="384"/>
      <c r="CS7" s="382" t="s">
        <v>88</v>
      </c>
      <c r="CT7" s="383"/>
      <c r="CU7" s="383"/>
      <c r="CV7" s="384"/>
      <c r="CW7" s="382" t="s">
        <v>88</v>
      </c>
      <c r="CX7" s="383"/>
      <c r="CY7" s="383"/>
      <c r="CZ7" s="384"/>
      <c r="DA7" s="382" t="s">
        <v>88</v>
      </c>
      <c r="DB7" s="383"/>
      <c r="DC7" s="383"/>
      <c r="DD7" s="384"/>
      <c r="DE7" s="382" t="s">
        <v>88</v>
      </c>
      <c r="DF7" s="383"/>
      <c r="DG7" s="383"/>
      <c r="DH7" s="384"/>
      <c r="DI7" s="382" t="s">
        <v>88</v>
      </c>
      <c r="DJ7" s="383"/>
      <c r="DK7" s="383"/>
      <c r="DL7" s="384"/>
      <c r="DM7" s="382" t="s">
        <v>88</v>
      </c>
      <c r="DN7" s="383"/>
      <c r="DO7" s="383"/>
      <c r="DP7" s="384"/>
      <c r="DQ7" s="382" t="s">
        <v>88</v>
      </c>
      <c r="DR7" s="383"/>
      <c r="DS7" s="383"/>
      <c r="DT7" s="384"/>
      <c r="DU7" s="382" t="s">
        <v>88</v>
      </c>
      <c r="DV7" s="383"/>
      <c r="DW7" s="383"/>
      <c r="DX7" s="384"/>
      <c r="DY7" s="382" t="s">
        <v>88</v>
      </c>
      <c r="DZ7" s="383"/>
      <c r="EA7" s="383"/>
      <c r="EB7" s="384"/>
      <c r="EC7" s="382" t="s">
        <v>88</v>
      </c>
      <c r="ED7" s="383"/>
      <c r="EE7" s="383"/>
      <c r="EF7" s="384"/>
      <c r="EG7" s="382" t="s">
        <v>88</v>
      </c>
      <c r="EH7" s="383"/>
      <c r="EI7" s="383"/>
      <c r="EJ7" s="384"/>
      <c r="EK7" s="382" t="s">
        <v>88</v>
      </c>
      <c r="EL7" s="383"/>
      <c r="EM7" s="383"/>
      <c r="EN7" s="384"/>
      <c r="EO7" s="382" t="s">
        <v>88</v>
      </c>
      <c r="EP7" s="383"/>
      <c r="EQ7" s="383"/>
      <c r="ER7" s="384"/>
      <c r="ES7" s="382" t="s">
        <v>88</v>
      </c>
      <c r="ET7" s="383"/>
      <c r="EU7" s="383"/>
      <c r="EV7" s="384"/>
      <c r="EW7" s="382" t="s">
        <v>88</v>
      </c>
      <c r="EX7" s="383"/>
      <c r="EY7" s="383"/>
      <c r="EZ7" s="384"/>
      <c r="FA7" s="382" t="s">
        <v>88</v>
      </c>
      <c r="FB7" s="383"/>
      <c r="FC7" s="383"/>
      <c r="FD7" s="384"/>
      <c r="FE7" s="382" t="s">
        <v>88</v>
      </c>
      <c r="FF7" s="383"/>
      <c r="FG7" s="383"/>
      <c r="FH7" s="384"/>
      <c r="FI7" s="382" t="s">
        <v>88</v>
      </c>
      <c r="FJ7" s="383"/>
      <c r="FK7" s="383"/>
      <c r="FL7" s="384"/>
    </row>
    <row r="8" spans="1:168" s="93" customFormat="1" x14ac:dyDescent="0.25">
      <c r="A8" s="96"/>
      <c r="B8" s="97" t="s">
        <v>48</v>
      </c>
      <c r="C8" s="97" t="s">
        <v>89</v>
      </c>
      <c r="D8" s="97" t="s">
        <v>90</v>
      </c>
      <c r="E8" s="385" t="s">
        <v>91</v>
      </c>
      <c r="F8" s="386"/>
      <c r="G8" s="386"/>
      <c r="H8" s="387"/>
      <c r="I8" s="385" t="s">
        <v>520</v>
      </c>
      <c r="J8" s="386"/>
      <c r="K8" s="386"/>
      <c r="L8" s="387"/>
      <c r="M8" s="385" t="s">
        <v>521</v>
      </c>
      <c r="N8" s="386"/>
      <c r="O8" s="386"/>
      <c r="P8" s="387"/>
      <c r="Q8" s="385" t="s">
        <v>522</v>
      </c>
      <c r="R8" s="386"/>
      <c r="S8" s="386"/>
      <c r="T8" s="387"/>
      <c r="U8" s="385" t="s">
        <v>523</v>
      </c>
      <c r="V8" s="386"/>
      <c r="W8" s="386"/>
      <c r="X8" s="387"/>
      <c r="Y8" s="385" t="s">
        <v>524</v>
      </c>
      <c r="Z8" s="386"/>
      <c r="AA8" s="386"/>
      <c r="AB8" s="387"/>
      <c r="AC8" s="385" t="s">
        <v>525</v>
      </c>
      <c r="AD8" s="386"/>
      <c r="AE8" s="386"/>
      <c r="AF8" s="387"/>
      <c r="AG8" s="385" t="s">
        <v>526</v>
      </c>
      <c r="AH8" s="386"/>
      <c r="AI8" s="386"/>
      <c r="AJ8" s="387"/>
      <c r="AK8" s="385" t="s">
        <v>527</v>
      </c>
      <c r="AL8" s="386"/>
      <c r="AM8" s="386"/>
      <c r="AN8" s="387"/>
      <c r="AO8" s="385" t="s">
        <v>528</v>
      </c>
      <c r="AP8" s="386"/>
      <c r="AQ8" s="386"/>
      <c r="AR8" s="387"/>
      <c r="AS8" s="385" t="s">
        <v>529</v>
      </c>
      <c r="AT8" s="386"/>
      <c r="AU8" s="386"/>
      <c r="AV8" s="387"/>
      <c r="AW8" s="385" t="s">
        <v>530</v>
      </c>
      <c r="AX8" s="386"/>
      <c r="AY8" s="386"/>
      <c r="AZ8" s="387"/>
      <c r="BA8" s="385" t="s">
        <v>531</v>
      </c>
      <c r="BB8" s="386"/>
      <c r="BC8" s="386"/>
      <c r="BD8" s="387"/>
      <c r="BE8" s="385" t="s">
        <v>533</v>
      </c>
      <c r="BF8" s="386"/>
      <c r="BG8" s="386"/>
      <c r="BH8" s="387"/>
      <c r="BI8" s="385" t="s">
        <v>532</v>
      </c>
      <c r="BJ8" s="386"/>
      <c r="BK8" s="386"/>
      <c r="BL8" s="387"/>
      <c r="BM8" s="385" t="s">
        <v>534</v>
      </c>
      <c r="BN8" s="386"/>
      <c r="BO8" s="386"/>
      <c r="BP8" s="387"/>
      <c r="BQ8" s="385" t="s">
        <v>535</v>
      </c>
      <c r="BR8" s="386"/>
      <c r="BS8" s="386"/>
      <c r="BT8" s="387"/>
      <c r="BU8" s="385" t="s">
        <v>536</v>
      </c>
      <c r="BV8" s="386"/>
      <c r="BW8" s="386"/>
      <c r="BX8" s="387"/>
      <c r="BY8" s="385" t="s">
        <v>537</v>
      </c>
      <c r="BZ8" s="386"/>
      <c r="CA8" s="386"/>
      <c r="CB8" s="387"/>
      <c r="CC8" s="385" t="s">
        <v>538</v>
      </c>
      <c r="CD8" s="386"/>
      <c r="CE8" s="386"/>
      <c r="CF8" s="387"/>
      <c r="CG8" s="385" t="s">
        <v>539</v>
      </c>
      <c r="CH8" s="386"/>
      <c r="CI8" s="386"/>
      <c r="CJ8" s="387"/>
      <c r="CK8" s="385" t="s">
        <v>540</v>
      </c>
      <c r="CL8" s="386"/>
      <c r="CM8" s="386"/>
      <c r="CN8" s="387"/>
      <c r="CO8" s="385" t="s">
        <v>541</v>
      </c>
      <c r="CP8" s="386"/>
      <c r="CQ8" s="386"/>
      <c r="CR8" s="387"/>
      <c r="CS8" s="385" t="s">
        <v>542</v>
      </c>
      <c r="CT8" s="386"/>
      <c r="CU8" s="386"/>
      <c r="CV8" s="387"/>
      <c r="CW8" s="385" t="s">
        <v>623</v>
      </c>
      <c r="CX8" s="386"/>
      <c r="CY8" s="386"/>
      <c r="CZ8" s="387"/>
      <c r="DA8" s="385" t="s">
        <v>543</v>
      </c>
      <c r="DB8" s="386"/>
      <c r="DC8" s="386"/>
      <c r="DD8" s="387"/>
      <c r="DE8" s="385" t="s">
        <v>617</v>
      </c>
      <c r="DF8" s="386"/>
      <c r="DG8" s="386"/>
      <c r="DH8" s="387"/>
      <c r="DI8" s="385" t="s">
        <v>544</v>
      </c>
      <c r="DJ8" s="386"/>
      <c r="DK8" s="386"/>
      <c r="DL8" s="387"/>
      <c r="DM8" s="385" t="s">
        <v>546</v>
      </c>
      <c r="DN8" s="386"/>
      <c r="DO8" s="386"/>
      <c r="DP8" s="387"/>
      <c r="DQ8" s="385" t="s">
        <v>545</v>
      </c>
      <c r="DR8" s="386"/>
      <c r="DS8" s="386"/>
      <c r="DT8" s="387"/>
      <c r="DU8" s="385" t="s">
        <v>547</v>
      </c>
      <c r="DV8" s="386"/>
      <c r="DW8" s="386"/>
      <c r="DX8" s="387"/>
      <c r="DY8" s="385" t="s">
        <v>548</v>
      </c>
      <c r="DZ8" s="386"/>
      <c r="EA8" s="386"/>
      <c r="EB8" s="387"/>
      <c r="EC8" s="385" t="s">
        <v>549</v>
      </c>
      <c r="ED8" s="386"/>
      <c r="EE8" s="386"/>
      <c r="EF8" s="387"/>
      <c r="EG8" s="385" t="s">
        <v>550</v>
      </c>
      <c r="EH8" s="386"/>
      <c r="EI8" s="386"/>
      <c r="EJ8" s="387"/>
      <c r="EK8" s="385" t="s">
        <v>551</v>
      </c>
      <c r="EL8" s="386"/>
      <c r="EM8" s="386"/>
      <c r="EN8" s="387"/>
      <c r="EO8" s="385" t="s">
        <v>552</v>
      </c>
      <c r="EP8" s="386"/>
      <c r="EQ8" s="386"/>
      <c r="ER8" s="387"/>
      <c r="ES8" s="385" t="s">
        <v>553</v>
      </c>
      <c r="ET8" s="386"/>
      <c r="EU8" s="386"/>
      <c r="EV8" s="387"/>
      <c r="EW8" s="385" t="s">
        <v>554</v>
      </c>
      <c r="EX8" s="386"/>
      <c r="EY8" s="386"/>
      <c r="EZ8" s="387"/>
      <c r="FA8" s="385" t="s">
        <v>555</v>
      </c>
      <c r="FB8" s="386"/>
      <c r="FC8" s="386"/>
      <c r="FD8" s="387"/>
      <c r="FE8" s="385" t="s">
        <v>556</v>
      </c>
      <c r="FF8" s="386"/>
      <c r="FG8" s="386"/>
      <c r="FH8" s="387"/>
      <c r="FI8" s="385" t="s">
        <v>629</v>
      </c>
      <c r="FJ8" s="386"/>
      <c r="FK8" s="386"/>
      <c r="FL8" s="387"/>
    </row>
    <row r="9" spans="1:168" s="93" customFormat="1" x14ac:dyDescent="0.25">
      <c r="A9" s="96" t="s">
        <v>47</v>
      </c>
      <c r="B9" s="97" t="s">
        <v>49</v>
      </c>
      <c r="C9" s="97" t="s">
        <v>92</v>
      </c>
      <c r="D9" s="97" t="s">
        <v>50</v>
      </c>
      <c r="E9" s="98" t="s">
        <v>51</v>
      </c>
      <c r="F9" s="98"/>
      <c r="G9" s="98" t="s">
        <v>52</v>
      </c>
      <c r="H9" s="98"/>
      <c r="I9" s="98" t="s">
        <v>51</v>
      </c>
      <c r="J9" s="98"/>
      <c r="K9" s="98" t="s">
        <v>52</v>
      </c>
      <c r="L9" s="98"/>
      <c r="M9" s="98" t="s">
        <v>51</v>
      </c>
      <c r="N9" s="98"/>
      <c r="O9" s="98" t="s">
        <v>52</v>
      </c>
      <c r="P9" s="98"/>
      <c r="Q9" s="98" t="s">
        <v>51</v>
      </c>
      <c r="R9" s="98"/>
      <c r="S9" s="98" t="s">
        <v>52</v>
      </c>
      <c r="T9" s="98"/>
      <c r="U9" s="98" t="s">
        <v>51</v>
      </c>
      <c r="V9" s="98"/>
      <c r="W9" s="98" t="s">
        <v>52</v>
      </c>
      <c r="X9" s="98"/>
      <c r="Y9" s="98" t="s">
        <v>51</v>
      </c>
      <c r="Z9" s="98"/>
      <c r="AA9" s="98" t="s">
        <v>52</v>
      </c>
      <c r="AB9" s="98"/>
      <c r="AC9" s="98" t="s">
        <v>51</v>
      </c>
      <c r="AD9" s="98"/>
      <c r="AE9" s="98" t="s">
        <v>52</v>
      </c>
      <c r="AF9" s="98"/>
      <c r="AG9" s="98" t="s">
        <v>51</v>
      </c>
      <c r="AH9" s="98"/>
      <c r="AI9" s="98" t="s">
        <v>52</v>
      </c>
      <c r="AJ9" s="98"/>
      <c r="AK9" s="98" t="s">
        <v>51</v>
      </c>
      <c r="AL9" s="98"/>
      <c r="AM9" s="98" t="s">
        <v>52</v>
      </c>
      <c r="AN9" s="98"/>
      <c r="AO9" s="98" t="s">
        <v>51</v>
      </c>
      <c r="AP9" s="98"/>
      <c r="AQ9" s="98" t="s">
        <v>52</v>
      </c>
      <c r="AR9" s="98"/>
      <c r="AS9" s="98" t="s">
        <v>51</v>
      </c>
      <c r="AT9" s="98"/>
      <c r="AU9" s="98" t="s">
        <v>52</v>
      </c>
      <c r="AV9" s="98"/>
      <c r="AW9" s="98" t="s">
        <v>51</v>
      </c>
      <c r="AX9" s="98"/>
      <c r="AY9" s="98" t="s">
        <v>52</v>
      </c>
      <c r="AZ9" s="98"/>
      <c r="BA9" s="98" t="s">
        <v>51</v>
      </c>
      <c r="BB9" s="98"/>
      <c r="BC9" s="98" t="s">
        <v>52</v>
      </c>
      <c r="BD9" s="98"/>
      <c r="BE9" s="98" t="s">
        <v>51</v>
      </c>
      <c r="BF9" s="98"/>
      <c r="BG9" s="98" t="s">
        <v>52</v>
      </c>
      <c r="BH9" s="98"/>
      <c r="BI9" s="98" t="s">
        <v>51</v>
      </c>
      <c r="BJ9" s="98"/>
      <c r="BK9" s="98" t="s">
        <v>52</v>
      </c>
      <c r="BL9" s="98"/>
      <c r="BM9" s="98" t="s">
        <v>51</v>
      </c>
      <c r="BN9" s="98"/>
      <c r="BO9" s="98" t="s">
        <v>52</v>
      </c>
      <c r="BP9" s="98"/>
      <c r="BQ9" s="98" t="s">
        <v>51</v>
      </c>
      <c r="BR9" s="98"/>
      <c r="BS9" s="98" t="s">
        <v>52</v>
      </c>
      <c r="BT9" s="98"/>
      <c r="BU9" s="98" t="s">
        <v>51</v>
      </c>
      <c r="BV9" s="98"/>
      <c r="BW9" s="98" t="s">
        <v>52</v>
      </c>
      <c r="BX9" s="98"/>
      <c r="BY9" s="98" t="s">
        <v>51</v>
      </c>
      <c r="BZ9" s="98"/>
      <c r="CA9" s="98" t="s">
        <v>52</v>
      </c>
      <c r="CB9" s="98"/>
      <c r="CC9" s="98" t="s">
        <v>51</v>
      </c>
      <c r="CD9" s="98"/>
      <c r="CE9" s="98" t="s">
        <v>52</v>
      </c>
      <c r="CF9" s="98"/>
      <c r="CG9" s="98" t="s">
        <v>51</v>
      </c>
      <c r="CH9" s="98"/>
      <c r="CI9" s="98" t="s">
        <v>52</v>
      </c>
      <c r="CJ9" s="98"/>
      <c r="CK9" s="98" t="s">
        <v>51</v>
      </c>
      <c r="CL9" s="98"/>
      <c r="CM9" s="98" t="s">
        <v>52</v>
      </c>
      <c r="CN9" s="98"/>
      <c r="CO9" s="98" t="s">
        <v>51</v>
      </c>
      <c r="CP9" s="98"/>
      <c r="CQ9" s="98" t="s">
        <v>52</v>
      </c>
      <c r="CR9" s="98"/>
      <c r="CS9" s="98" t="s">
        <v>51</v>
      </c>
      <c r="CT9" s="98"/>
      <c r="CU9" s="98" t="s">
        <v>52</v>
      </c>
      <c r="CV9" s="98"/>
      <c r="CW9" s="98" t="s">
        <v>51</v>
      </c>
      <c r="CX9" s="98"/>
      <c r="CY9" s="98" t="s">
        <v>52</v>
      </c>
      <c r="CZ9" s="98"/>
      <c r="DA9" s="98" t="s">
        <v>51</v>
      </c>
      <c r="DB9" s="98"/>
      <c r="DC9" s="98" t="s">
        <v>52</v>
      </c>
      <c r="DD9" s="98"/>
      <c r="DE9" s="98" t="s">
        <v>51</v>
      </c>
      <c r="DF9" s="98"/>
      <c r="DG9" s="98" t="s">
        <v>52</v>
      </c>
      <c r="DH9" s="98"/>
      <c r="DI9" s="98" t="s">
        <v>51</v>
      </c>
      <c r="DJ9" s="98"/>
      <c r="DK9" s="98" t="s">
        <v>52</v>
      </c>
      <c r="DL9" s="98"/>
      <c r="DM9" s="98" t="s">
        <v>51</v>
      </c>
      <c r="DN9" s="98"/>
      <c r="DO9" s="98" t="s">
        <v>52</v>
      </c>
      <c r="DP9" s="98"/>
      <c r="DQ9" s="98" t="s">
        <v>51</v>
      </c>
      <c r="DR9" s="98"/>
      <c r="DS9" s="98" t="s">
        <v>52</v>
      </c>
      <c r="DT9" s="98"/>
      <c r="DU9" s="98" t="s">
        <v>51</v>
      </c>
      <c r="DV9" s="98"/>
      <c r="DW9" s="98" t="s">
        <v>52</v>
      </c>
      <c r="DX9" s="98"/>
      <c r="DY9" s="98" t="s">
        <v>51</v>
      </c>
      <c r="DZ9" s="98"/>
      <c r="EA9" s="98" t="s">
        <v>52</v>
      </c>
      <c r="EB9" s="98"/>
      <c r="EC9" s="98" t="s">
        <v>51</v>
      </c>
      <c r="ED9" s="98"/>
      <c r="EE9" s="98" t="s">
        <v>52</v>
      </c>
      <c r="EF9" s="98"/>
      <c r="EG9" s="98" t="s">
        <v>51</v>
      </c>
      <c r="EH9" s="98"/>
      <c r="EI9" s="98" t="s">
        <v>52</v>
      </c>
      <c r="EJ9" s="98"/>
      <c r="EK9" s="98" t="s">
        <v>51</v>
      </c>
      <c r="EL9" s="98"/>
      <c r="EM9" s="98" t="s">
        <v>52</v>
      </c>
      <c r="EN9" s="98"/>
      <c r="EO9" s="98" t="s">
        <v>51</v>
      </c>
      <c r="EP9" s="98"/>
      <c r="EQ9" s="98" t="s">
        <v>52</v>
      </c>
      <c r="ER9" s="98"/>
      <c r="ES9" s="98" t="s">
        <v>51</v>
      </c>
      <c r="ET9" s="98"/>
      <c r="EU9" s="98" t="s">
        <v>52</v>
      </c>
      <c r="EV9" s="98"/>
      <c r="EW9" s="98" t="s">
        <v>51</v>
      </c>
      <c r="EX9" s="98"/>
      <c r="EY9" s="98" t="s">
        <v>52</v>
      </c>
      <c r="EZ9" s="98"/>
      <c r="FA9" s="98" t="s">
        <v>51</v>
      </c>
      <c r="FB9" s="98"/>
      <c r="FC9" s="98" t="s">
        <v>52</v>
      </c>
      <c r="FD9" s="98"/>
      <c r="FE9" s="98" t="s">
        <v>51</v>
      </c>
      <c r="FF9" s="98"/>
      <c r="FG9" s="98" t="s">
        <v>52</v>
      </c>
      <c r="FH9" s="98"/>
      <c r="FI9" s="98" t="s">
        <v>51</v>
      </c>
      <c r="FJ9" s="98"/>
      <c r="FK9" s="98" t="s">
        <v>52</v>
      </c>
      <c r="FL9" s="98"/>
    </row>
    <row r="10" spans="1:168" s="93" customFormat="1" ht="13.8" thickBot="1" x14ac:dyDescent="0.3">
      <c r="A10" s="99"/>
      <c r="B10" s="100"/>
      <c r="C10" s="100"/>
      <c r="D10" s="100"/>
      <c r="E10" s="101" t="s">
        <v>53</v>
      </c>
      <c r="F10" s="102" t="s">
        <v>93</v>
      </c>
      <c r="G10" s="101" t="s">
        <v>53</v>
      </c>
      <c r="H10" s="102" t="s">
        <v>93</v>
      </c>
      <c r="I10" s="98" t="s">
        <v>53</v>
      </c>
      <c r="J10" s="103" t="s">
        <v>93</v>
      </c>
      <c r="K10" s="98" t="s">
        <v>53</v>
      </c>
      <c r="L10" s="103" t="s">
        <v>93</v>
      </c>
      <c r="M10" s="98" t="s">
        <v>53</v>
      </c>
      <c r="N10" s="103" t="s">
        <v>93</v>
      </c>
      <c r="O10" s="98" t="s">
        <v>53</v>
      </c>
      <c r="P10" s="103" t="s">
        <v>93</v>
      </c>
      <c r="Q10" s="98" t="s">
        <v>53</v>
      </c>
      <c r="R10" s="103" t="s">
        <v>93</v>
      </c>
      <c r="S10" s="98" t="s">
        <v>53</v>
      </c>
      <c r="T10" s="103" t="s">
        <v>93</v>
      </c>
      <c r="U10" s="98" t="s">
        <v>53</v>
      </c>
      <c r="V10" s="103" t="s">
        <v>93</v>
      </c>
      <c r="W10" s="98" t="s">
        <v>53</v>
      </c>
      <c r="X10" s="103" t="s">
        <v>93</v>
      </c>
      <c r="Y10" s="98" t="s">
        <v>53</v>
      </c>
      <c r="Z10" s="103" t="s">
        <v>93</v>
      </c>
      <c r="AA10" s="98" t="s">
        <v>53</v>
      </c>
      <c r="AB10" s="103" t="s">
        <v>93</v>
      </c>
      <c r="AC10" s="98" t="s">
        <v>53</v>
      </c>
      <c r="AD10" s="103" t="s">
        <v>93</v>
      </c>
      <c r="AE10" s="98" t="s">
        <v>53</v>
      </c>
      <c r="AF10" s="103" t="s">
        <v>93</v>
      </c>
      <c r="AG10" s="98" t="s">
        <v>53</v>
      </c>
      <c r="AH10" s="103" t="s">
        <v>93</v>
      </c>
      <c r="AI10" s="98" t="s">
        <v>53</v>
      </c>
      <c r="AJ10" s="103" t="s">
        <v>93</v>
      </c>
      <c r="AK10" s="98" t="s">
        <v>53</v>
      </c>
      <c r="AL10" s="103" t="s">
        <v>93</v>
      </c>
      <c r="AM10" s="98" t="s">
        <v>53</v>
      </c>
      <c r="AN10" s="103" t="s">
        <v>93</v>
      </c>
      <c r="AO10" s="98" t="s">
        <v>53</v>
      </c>
      <c r="AP10" s="103" t="s">
        <v>93</v>
      </c>
      <c r="AQ10" s="98" t="s">
        <v>53</v>
      </c>
      <c r="AR10" s="103" t="s">
        <v>93</v>
      </c>
      <c r="AS10" s="98" t="s">
        <v>53</v>
      </c>
      <c r="AT10" s="103" t="s">
        <v>93</v>
      </c>
      <c r="AU10" s="98" t="s">
        <v>53</v>
      </c>
      <c r="AV10" s="103" t="s">
        <v>93</v>
      </c>
      <c r="AW10" s="98" t="s">
        <v>53</v>
      </c>
      <c r="AX10" s="103" t="s">
        <v>93</v>
      </c>
      <c r="AY10" s="98" t="s">
        <v>53</v>
      </c>
      <c r="AZ10" s="103" t="s">
        <v>93</v>
      </c>
      <c r="BA10" s="98" t="s">
        <v>53</v>
      </c>
      <c r="BB10" s="103" t="s">
        <v>93</v>
      </c>
      <c r="BC10" s="98" t="s">
        <v>53</v>
      </c>
      <c r="BD10" s="103" t="s">
        <v>93</v>
      </c>
      <c r="BE10" s="98" t="s">
        <v>53</v>
      </c>
      <c r="BF10" s="103" t="s">
        <v>93</v>
      </c>
      <c r="BG10" s="98" t="s">
        <v>53</v>
      </c>
      <c r="BH10" s="103" t="s">
        <v>93</v>
      </c>
      <c r="BI10" s="98" t="s">
        <v>53</v>
      </c>
      <c r="BJ10" s="103" t="s">
        <v>93</v>
      </c>
      <c r="BK10" s="98" t="s">
        <v>53</v>
      </c>
      <c r="BL10" s="103" t="s">
        <v>93</v>
      </c>
      <c r="BM10" s="98" t="s">
        <v>53</v>
      </c>
      <c r="BN10" s="103" t="s">
        <v>93</v>
      </c>
      <c r="BO10" s="98" t="s">
        <v>53</v>
      </c>
      <c r="BP10" s="103" t="s">
        <v>93</v>
      </c>
      <c r="BQ10" s="98" t="s">
        <v>53</v>
      </c>
      <c r="BR10" s="103" t="s">
        <v>93</v>
      </c>
      <c r="BS10" s="98" t="s">
        <v>53</v>
      </c>
      <c r="BT10" s="103" t="s">
        <v>93</v>
      </c>
      <c r="BU10" s="98" t="s">
        <v>53</v>
      </c>
      <c r="BV10" s="103" t="s">
        <v>93</v>
      </c>
      <c r="BW10" s="98" t="s">
        <v>53</v>
      </c>
      <c r="BX10" s="103" t="s">
        <v>93</v>
      </c>
      <c r="BY10" s="98" t="s">
        <v>53</v>
      </c>
      <c r="BZ10" s="103" t="s">
        <v>93</v>
      </c>
      <c r="CA10" s="98" t="s">
        <v>53</v>
      </c>
      <c r="CB10" s="103" t="s">
        <v>93</v>
      </c>
      <c r="CC10" s="98" t="s">
        <v>53</v>
      </c>
      <c r="CD10" s="103" t="s">
        <v>93</v>
      </c>
      <c r="CE10" s="98" t="s">
        <v>53</v>
      </c>
      <c r="CF10" s="103" t="s">
        <v>93</v>
      </c>
      <c r="CG10" s="98" t="s">
        <v>53</v>
      </c>
      <c r="CH10" s="103" t="s">
        <v>93</v>
      </c>
      <c r="CI10" s="98" t="s">
        <v>53</v>
      </c>
      <c r="CJ10" s="103" t="s">
        <v>93</v>
      </c>
      <c r="CK10" s="98" t="s">
        <v>53</v>
      </c>
      <c r="CL10" s="103" t="s">
        <v>93</v>
      </c>
      <c r="CM10" s="98" t="s">
        <v>53</v>
      </c>
      <c r="CN10" s="103" t="s">
        <v>93</v>
      </c>
      <c r="CO10" s="98" t="s">
        <v>53</v>
      </c>
      <c r="CP10" s="103" t="s">
        <v>93</v>
      </c>
      <c r="CQ10" s="98" t="s">
        <v>53</v>
      </c>
      <c r="CR10" s="103" t="s">
        <v>93</v>
      </c>
      <c r="CS10" s="98" t="s">
        <v>53</v>
      </c>
      <c r="CT10" s="103" t="s">
        <v>93</v>
      </c>
      <c r="CU10" s="98" t="s">
        <v>53</v>
      </c>
      <c r="CV10" s="103" t="s">
        <v>93</v>
      </c>
      <c r="CW10" s="98" t="s">
        <v>53</v>
      </c>
      <c r="CX10" s="103" t="s">
        <v>93</v>
      </c>
      <c r="CY10" s="98" t="s">
        <v>53</v>
      </c>
      <c r="CZ10" s="103" t="s">
        <v>93</v>
      </c>
      <c r="DA10" s="98" t="s">
        <v>53</v>
      </c>
      <c r="DB10" s="103" t="s">
        <v>93</v>
      </c>
      <c r="DC10" s="98" t="s">
        <v>53</v>
      </c>
      <c r="DD10" s="103" t="s">
        <v>93</v>
      </c>
      <c r="DE10" s="98" t="s">
        <v>53</v>
      </c>
      <c r="DF10" s="103" t="s">
        <v>93</v>
      </c>
      <c r="DG10" s="98" t="s">
        <v>53</v>
      </c>
      <c r="DH10" s="103" t="s">
        <v>93</v>
      </c>
      <c r="DI10" s="98" t="s">
        <v>53</v>
      </c>
      <c r="DJ10" s="103" t="s">
        <v>93</v>
      </c>
      <c r="DK10" s="98" t="s">
        <v>53</v>
      </c>
      <c r="DL10" s="103" t="s">
        <v>93</v>
      </c>
      <c r="DM10" s="98" t="s">
        <v>53</v>
      </c>
      <c r="DN10" s="103" t="s">
        <v>93</v>
      </c>
      <c r="DO10" s="98" t="s">
        <v>53</v>
      </c>
      <c r="DP10" s="103" t="s">
        <v>93</v>
      </c>
      <c r="DQ10" s="98" t="s">
        <v>53</v>
      </c>
      <c r="DR10" s="103" t="s">
        <v>93</v>
      </c>
      <c r="DS10" s="98" t="s">
        <v>53</v>
      </c>
      <c r="DT10" s="103" t="s">
        <v>93</v>
      </c>
      <c r="DU10" s="98" t="s">
        <v>53</v>
      </c>
      <c r="DV10" s="103" t="s">
        <v>93</v>
      </c>
      <c r="DW10" s="98" t="s">
        <v>53</v>
      </c>
      <c r="DX10" s="103" t="s">
        <v>93</v>
      </c>
      <c r="DY10" s="98" t="s">
        <v>53</v>
      </c>
      <c r="DZ10" s="103" t="s">
        <v>93</v>
      </c>
      <c r="EA10" s="98" t="s">
        <v>53</v>
      </c>
      <c r="EB10" s="103" t="s">
        <v>93</v>
      </c>
      <c r="EC10" s="98" t="s">
        <v>53</v>
      </c>
      <c r="ED10" s="103" t="s">
        <v>93</v>
      </c>
      <c r="EE10" s="98" t="s">
        <v>53</v>
      </c>
      <c r="EF10" s="103" t="s">
        <v>93</v>
      </c>
      <c r="EG10" s="98" t="s">
        <v>53</v>
      </c>
      <c r="EH10" s="103" t="s">
        <v>93</v>
      </c>
      <c r="EI10" s="98" t="s">
        <v>53</v>
      </c>
      <c r="EJ10" s="103" t="s">
        <v>93</v>
      </c>
      <c r="EK10" s="98" t="s">
        <v>53</v>
      </c>
      <c r="EL10" s="103" t="s">
        <v>93</v>
      </c>
      <c r="EM10" s="98" t="s">
        <v>53</v>
      </c>
      <c r="EN10" s="103" t="s">
        <v>93</v>
      </c>
      <c r="EO10" s="98" t="s">
        <v>53</v>
      </c>
      <c r="EP10" s="103" t="s">
        <v>93</v>
      </c>
      <c r="EQ10" s="98" t="s">
        <v>53</v>
      </c>
      <c r="ER10" s="103" t="s">
        <v>93</v>
      </c>
      <c r="ES10" s="98" t="s">
        <v>53</v>
      </c>
      <c r="ET10" s="103" t="s">
        <v>93</v>
      </c>
      <c r="EU10" s="98" t="s">
        <v>53</v>
      </c>
      <c r="EV10" s="103" t="s">
        <v>93</v>
      </c>
      <c r="EW10" s="98" t="s">
        <v>53</v>
      </c>
      <c r="EX10" s="103" t="s">
        <v>93</v>
      </c>
      <c r="EY10" s="98" t="s">
        <v>53</v>
      </c>
      <c r="EZ10" s="103" t="s">
        <v>93</v>
      </c>
      <c r="FA10" s="98" t="s">
        <v>53</v>
      </c>
      <c r="FB10" s="103" t="s">
        <v>93</v>
      </c>
      <c r="FC10" s="98" t="s">
        <v>53</v>
      </c>
      <c r="FD10" s="103" t="s">
        <v>93</v>
      </c>
      <c r="FE10" s="98" t="s">
        <v>53</v>
      </c>
      <c r="FF10" s="103" t="s">
        <v>93</v>
      </c>
      <c r="FG10" s="98" t="s">
        <v>53</v>
      </c>
      <c r="FH10" s="103" t="s">
        <v>93</v>
      </c>
      <c r="FI10" s="98" t="s">
        <v>53</v>
      </c>
      <c r="FJ10" s="103" t="s">
        <v>93</v>
      </c>
      <c r="FK10" s="98" t="s">
        <v>53</v>
      </c>
      <c r="FL10" s="103" t="s">
        <v>93</v>
      </c>
    </row>
    <row r="11" spans="1:168" s="93" customFormat="1" ht="13.8" thickTop="1" x14ac:dyDescent="0.25">
      <c r="A11" s="104"/>
      <c r="B11" s="104"/>
      <c r="C11" s="104"/>
      <c r="D11" s="104"/>
      <c r="E11" s="105"/>
      <c r="F11" s="105"/>
      <c r="G11" s="104"/>
      <c r="H11" s="104"/>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98"/>
      <c r="FE11" s="98"/>
      <c r="FF11" s="98"/>
      <c r="FG11" s="98"/>
      <c r="FH11" s="98"/>
      <c r="FI11" s="98"/>
      <c r="FJ11" s="98"/>
      <c r="FK11" s="98"/>
      <c r="FL11" s="98"/>
    </row>
    <row r="12" spans="1:168" s="93" customFormat="1" x14ac:dyDescent="0.25">
      <c r="A12" s="98"/>
      <c r="B12" s="98"/>
      <c r="C12" s="98"/>
      <c r="D12" s="98"/>
      <c r="E12" s="106"/>
      <c r="F12" s="106"/>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98"/>
      <c r="FE12" s="98"/>
      <c r="FF12" s="98"/>
      <c r="FG12" s="98"/>
      <c r="FH12" s="98"/>
      <c r="FI12" s="98"/>
      <c r="FJ12" s="98"/>
      <c r="FK12" s="98"/>
      <c r="FL12" s="98"/>
    </row>
    <row r="13" spans="1:168" s="93" customFormat="1" x14ac:dyDescent="0.25">
      <c r="A13" s="98"/>
      <c r="B13" s="98"/>
      <c r="C13" s="98"/>
      <c r="D13" s="98"/>
      <c r="E13" s="106"/>
      <c r="F13" s="106"/>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row>
    <row r="14" spans="1:168" s="93" customFormat="1" x14ac:dyDescent="0.25">
      <c r="A14" s="98"/>
      <c r="B14" s="98"/>
      <c r="C14" s="98"/>
      <c r="D14" s="98"/>
      <c r="E14" s="106"/>
      <c r="F14" s="106"/>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row>
    <row r="15" spans="1:168" s="93" customFormat="1" x14ac:dyDescent="0.25">
      <c r="A15" s="98"/>
      <c r="B15" s="98"/>
      <c r="C15" s="98"/>
      <c r="D15" s="98"/>
      <c r="E15" s="106"/>
      <c r="F15" s="106"/>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row>
    <row r="16" spans="1:168" s="93" customFormat="1" x14ac:dyDescent="0.25">
      <c r="A16" s="98"/>
      <c r="B16" s="98"/>
      <c r="C16" s="98"/>
      <c r="D16" s="98"/>
      <c r="E16" s="106"/>
      <c r="F16" s="106"/>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row>
    <row r="17" spans="1:168" s="93" customFormat="1" x14ac:dyDescent="0.25">
      <c r="A17" s="98"/>
      <c r="B17" s="98"/>
      <c r="C17" s="98"/>
      <c r="D17" s="98"/>
      <c r="E17" s="106"/>
      <c r="F17" s="106"/>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98"/>
      <c r="FE17" s="98"/>
      <c r="FF17" s="98"/>
      <c r="FG17" s="98"/>
      <c r="FH17" s="98"/>
      <c r="FI17" s="98"/>
      <c r="FJ17" s="98"/>
      <c r="FK17" s="98"/>
      <c r="FL17" s="98"/>
    </row>
    <row r="18" spans="1:168" s="93" customFormat="1" x14ac:dyDescent="0.25">
      <c r="A18" s="98"/>
      <c r="B18" s="98"/>
      <c r="C18" s="98"/>
      <c r="D18" s="98"/>
      <c r="E18" s="106"/>
      <c r="F18" s="106"/>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98"/>
      <c r="FE18" s="98"/>
      <c r="FF18" s="98"/>
      <c r="FG18" s="98"/>
      <c r="FH18" s="98"/>
      <c r="FI18" s="98"/>
      <c r="FJ18" s="98"/>
      <c r="FK18" s="98"/>
      <c r="FL18" s="98"/>
    </row>
    <row r="19" spans="1:168" s="93" customFormat="1" x14ac:dyDescent="0.25">
      <c r="A19" s="98"/>
      <c r="B19" s="98"/>
      <c r="C19" s="98"/>
      <c r="D19" s="98"/>
      <c r="E19" s="106"/>
      <c r="F19" s="106"/>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98"/>
      <c r="FE19" s="98"/>
      <c r="FF19" s="98"/>
      <c r="FG19" s="98"/>
      <c r="FH19" s="98"/>
      <c r="FI19" s="98"/>
      <c r="FJ19" s="98"/>
      <c r="FK19" s="98"/>
      <c r="FL19" s="98"/>
    </row>
    <row r="20" spans="1:168" s="93" customFormat="1" x14ac:dyDescent="0.25">
      <c r="A20" s="98"/>
      <c r="B20" s="98"/>
      <c r="C20" s="98"/>
      <c r="D20" s="98"/>
      <c r="E20" s="106"/>
      <c r="F20" s="106"/>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8"/>
      <c r="FG20" s="98"/>
      <c r="FH20" s="98"/>
      <c r="FI20" s="98"/>
      <c r="FJ20" s="98"/>
      <c r="FK20" s="98"/>
      <c r="FL20" s="98"/>
    </row>
    <row r="21" spans="1:168" s="93" customFormat="1" x14ac:dyDescent="0.25">
      <c r="A21" s="98"/>
      <c r="B21" s="98"/>
      <c r="C21" s="98"/>
      <c r="D21" s="98"/>
      <c r="E21" s="106"/>
      <c r="F21" s="106"/>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8"/>
      <c r="FG21" s="98"/>
      <c r="FH21" s="98"/>
      <c r="FI21" s="98"/>
      <c r="FJ21" s="98"/>
      <c r="FK21" s="98"/>
      <c r="FL21" s="98"/>
    </row>
    <row r="22" spans="1:168" s="93" customFormat="1" x14ac:dyDescent="0.25">
      <c r="A22" s="98"/>
      <c r="B22" s="98"/>
      <c r="C22" s="98"/>
      <c r="D22" s="98"/>
      <c r="E22" s="106"/>
      <c r="F22" s="106"/>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8"/>
      <c r="FG22" s="98"/>
      <c r="FH22" s="98"/>
      <c r="FI22" s="98"/>
      <c r="FJ22" s="98"/>
      <c r="FK22" s="98"/>
      <c r="FL22" s="98"/>
    </row>
    <row r="23" spans="1:168" s="93" customFormat="1" x14ac:dyDescent="0.25">
      <c r="A23" s="98"/>
      <c r="B23" s="98"/>
      <c r="C23" s="98"/>
      <c r="D23" s="98"/>
      <c r="E23" s="106"/>
      <c r="F23" s="106"/>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98"/>
      <c r="FE23" s="98"/>
      <c r="FF23" s="98"/>
      <c r="FG23" s="98"/>
      <c r="FH23" s="98"/>
      <c r="FI23" s="98"/>
      <c r="FJ23" s="98"/>
      <c r="FK23" s="98"/>
      <c r="FL23" s="98"/>
    </row>
    <row r="24" spans="1:168" s="93" customFormat="1" x14ac:dyDescent="0.25">
      <c r="A24" s="98"/>
      <c r="B24" s="98"/>
      <c r="C24" s="98"/>
      <c r="D24" s="98"/>
      <c r="E24" s="106"/>
      <c r="F24" s="106"/>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row>
    <row r="25" spans="1:168" s="93" customFormat="1" x14ac:dyDescent="0.25">
      <c r="A25" s="98"/>
      <c r="B25" s="98"/>
      <c r="C25" s="98"/>
      <c r="D25" s="98"/>
      <c r="E25" s="106"/>
      <c r="F25" s="106"/>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8"/>
      <c r="ED25" s="98"/>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98"/>
      <c r="FE25" s="98"/>
      <c r="FF25" s="98"/>
      <c r="FG25" s="98"/>
      <c r="FH25" s="98"/>
      <c r="FI25" s="98"/>
      <c r="FJ25" s="98"/>
      <c r="FK25" s="98"/>
      <c r="FL25" s="98"/>
    </row>
    <row r="26" spans="1:168" s="93" customFormat="1" x14ac:dyDescent="0.25">
      <c r="A26" s="98"/>
      <c r="B26" s="98"/>
      <c r="C26" s="98"/>
      <c r="D26" s="98"/>
      <c r="E26" s="106"/>
      <c r="F26" s="106"/>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row>
    <row r="27" spans="1:168" s="93" customFormat="1" x14ac:dyDescent="0.25">
      <c r="A27" s="98"/>
      <c r="B27" s="98"/>
      <c r="C27" s="98"/>
      <c r="D27" s="98"/>
      <c r="E27" s="106"/>
      <c r="F27" s="106"/>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row>
    <row r="28" spans="1:168" s="93" customFormat="1" x14ac:dyDescent="0.25">
      <c r="A28" s="98"/>
      <c r="B28" s="98"/>
      <c r="C28" s="98"/>
      <c r="D28" s="98"/>
      <c r="E28" s="106"/>
      <c r="F28" s="106"/>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8"/>
      <c r="DV28" s="98"/>
      <c r="DW28" s="98"/>
      <c r="DX28" s="98"/>
      <c r="DY28" s="98"/>
      <c r="DZ28" s="98"/>
      <c r="EA28" s="98"/>
      <c r="EB28" s="98"/>
      <c r="EC28" s="98"/>
      <c r="ED28" s="98"/>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98"/>
      <c r="FG28" s="98"/>
      <c r="FH28" s="98"/>
      <c r="FI28" s="98"/>
      <c r="FJ28" s="98"/>
      <c r="FK28" s="98"/>
      <c r="FL28" s="98"/>
    </row>
    <row r="29" spans="1:168" s="93" customFormat="1" x14ac:dyDescent="0.25">
      <c r="A29" s="98"/>
      <c r="B29" s="98"/>
      <c r="C29" s="98"/>
      <c r="D29" s="98"/>
      <c r="E29" s="106"/>
      <c r="F29" s="106"/>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row>
    <row r="30" spans="1:168" s="93" customFormat="1" x14ac:dyDescent="0.25">
      <c r="A30" s="98"/>
      <c r="B30" s="98"/>
      <c r="C30" s="98"/>
      <c r="D30" s="98"/>
      <c r="E30" s="106"/>
      <c r="F30" s="106"/>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c r="EO30" s="98"/>
      <c r="EP30" s="98"/>
      <c r="EQ30" s="98"/>
      <c r="ER30" s="98"/>
      <c r="ES30" s="98"/>
      <c r="ET30" s="98"/>
      <c r="EU30" s="98"/>
      <c r="EV30" s="98"/>
      <c r="EW30" s="98"/>
      <c r="EX30" s="98"/>
      <c r="EY30" s="98"/>
      <c r="EZ30" s="98"/>
      <c r="FA30" s="98"/>
      <c r="FB30" s="98"/>
      <c r="FC30" s="98"/>
      <c r="FD30" s="98"/>
      <c r="FE30" s="98"/>
      <c r="FF30" s="98"/>
      <c r="FG30" s="98"/>
      <c r="FH30" s="98"/>
      <c r="FI30" s="98"/>
      <c r="FJ30" s="98"/>
      <c r="FK30" s="98"/>
      <c r="FL30" s="98"/>
    </row>
    <row r="31" spans="1:168" s="93" customFormat="1" x14ac:dyDescent="0.25">
      <c r="A31" s="98"/>
      <c r="B31" s="98"/>
      <c r="C31" s="98"/>
      <c r="D31" s="98"/>
      <c r="E31" s="106"/>
      <c r="F31" s="106"/>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c r="EO31" s="98"/>
      <c r="EP31" s="98"/>
      <c r="EQ31" s="98"/>
      <c r="ER31" s="98"/>
      <c r="ES31" s="98"/>
      <c r="ET31" s="98"/>
      <c r="EU31" s="98"/>
      <c r="EV31" s="98"/>
      <c r="EW31" s="98"/>
      <c r="EX31" s="98"/>
      <c r="EY31" s="98"/>
      <c r="EZ31" s="98"/>
      <c r="FA31" s="98"/>
      <c r="FB31" s="98"/>
      <c r="FC31" s="98"/>
      <c r="FD31" s="98"/>
      <c r="FE31" s="98"/>
      <c r="FF31" s="98"/>
      <c r="FG31" s="98"/>
      <c r="FH31" s="98"/>
      <c r="FI31" s="98"/>
      <c r="FJ31" s="98"/>
      <c r="FK31" s="98"/>
      <c r="FL31" s="98"/>
    </row>
    <row r="32" spans="1:168" s="93" customFormat="1" x14ac:dyDescent="0.25">
      <c r="A32" s="98"/>
      <c r="B32" s="98"/>
      <c r="C32" s="98"/>
      <c r="D32" s="98"/>
      <c r="E32" s="106"/>
      <c r="F32" s="106"/>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c r="DI32" s="98"/>
      <c r="DJ32" s="98"/>
      <c r="DK32" s="98"/>
      <c r="DL32" s="98"/>
      <c r="DM32" s="98"/>
      <c r="DN32" s="98"/>
      <c r="DO32" s="98"/>
      <c r="DP32" s="98"/>
      <c r="DQ32" s="98"/>
      <c r="DR32" s="98"/>
      <c r="DS32" s="98"/>
      <c r="DT32" s="98"/>
      <c r="DU32" s="98"/>
      <c r="DV32" s="98"/>
      <c r="DW32" s="98"/>
      <c r="DX32" s="98"/>
      <c r="DY32" s="98"/>
      <c r="DZ32" s="98"/>
      <c r="EA32" s="98"/>
      <c r="EB32" s="98"/>
      <c r="EC32" s="98"/>
      <c r="ED32" s="98"/>
      <c r="EE32" s="98"/>
      <c r="EF32" s="98"/>
      <c r="EG32" s="98"/>
      <c r="EH32" s="98"/>
      <c r="EI32" s="98"/>
      <c r="EJ32" s="98"/>
      <c r="EK32" s="98"/>
      <c r="EL32" s="98"/>
      <c r="EM32" s="98"/>
      <c r="EN32" s="98"/>
      <c r="EO32" s="98"/>
      <c r="EP32" s="98"/>
      <c r="EQ32" s="98"/>
      <c r="ER32" s="98"/>
      <c r="ES32" s="98"/>
      <c r="ET32" s="98"/>
      <c r="EU32" s="98"/>
      <c r="EV32" s="98"/>
      <c r="EW32" s="98"/>
      <c r="EX32" s="98"/>
      <c r="EY32" s="98"/>
      <c r="EZ32" s="98"/>
      <c r="FA32" s="98"/>
      <c r="FB32" s="98"/>
      <c r="FC32" s="98"/>
      <c r="FD32" s="98"/>
      <c r="FE32" s="98"/>
      <c r="FF32" s="98"/>
      <c r="FG32" s="98"/>
      <c r="FH32" s="98"/>
      <c r="FI32" s="98"/>
      <c r="FJ32" s="98"/>
      <c r="FK32" s="98"/>
      <c r="FL32" s="98"/>
    </row>
    <row r="33" spans="1:168" s="93" customFormat="1" x14ac:dyDescent="0.25">
      <c r="A33" s="98"/>
      <c r="B33" s="98"/>
      <c r="C33" s="98"/>
      <c r="D33" s="98"/>
      <c r="E33" s="106"/>
      <c r="F33" s="106"/>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98"/>
      <c r="DN33" s="98"/>
      <c r="DO33" s="98"/>
      <c r="DP33" s="98"/>
      <c r="DQ33" s="98"/>
      <c r="DR33" s="98"/>
      <c r="DS33" s="98"/>
      <c r="DT33" s="98"/>
      <c r="DU33" s="98"/>
      <c r="DV33" s="98"/>
      <c r="DW33" s="98"/>
      <c r="DX33" s="98"/>
      <c r="DY33" s="98"/>
      <c r="DZ33" s="98"/>
      <c r="EA33" s="98"/>
      <c r="EB33" s="98"/>
      <c r="EC33" s="98"/>
      <c r="ED33" s="98"/>
      <c r="EE33" s="98"/>
      <c r="EF33" s="98"/>
      <c r="EG33" s="98"/>
      <c r="EH33" s="98"/>
      <c r="EI33" s="98"/>
      <c r="EJ33" s="98"/>
      <c r="EK33" s="98"/>
      <c r="EL33" s="98"/>
      <c r="EM33" s="98"/>
      <c r="EN33" s="98"/>
      <c r="EO33" s="98"/>
      <c r="EP33" s="98"/>
      <c r="EQ33" s="98"/>
      <c r="ER33" s="98"/>
      <c r="ES33" s="98"/>
      <c r="ET33" s="98"/>
      <c r="EU33" s="98"/>
      <c r="EV33" s="98"/>
      <c r="EW33" s="98"/>
      <c r="EX33" s="98"/>
      <c r="EY33" s="98"/>
      <c r="EZ33" s="98"/>
      <c r="FA33" s="98"/>
      <c r="FB33" s="98"/>
      <c r="FC33" s="98"/>
      <c r="FD33" s="98"/>
      <c r="FE33" s="98"/>
      <c r="FF33" s="98"/>
      <c r="FG33" s="98"/>
      <c r="FH33" s="98"/>
      <c r="FI33" s="98"/>
      <c r="FJ33" s="98"/>
      <c r="FK33" s="98"/>
      <c r="FL33" s="98"/>
    </row>
    <row r="34" spans="1:168" s="93" customFormat="1" x14ac:dyDescent="0.25">
      <c r="A34" s="98"/>
      <c r="B34" s="98"/>
      <c r="C34" s="98"/>
      <c r="D34" s="98"/>
      <c r="E34" s="106"/>
      <c r="F34" s="106"/>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98"/>
      <c r="FD34" s="98"/>
      <c r="FE34" s="98"/>
      <c r="FF34" s="98"/>
      <c r="FG34" s="98"/>
      <c r="FH34" s="98"/>
      <c r="FI34" s="98"/>
      <c r="FJ34" s="98"/>
      <c r="FK34" s="98"/>
      <c r="FL34" s="98"/>
    </row>
    <row r="35" spans="1:168" s="93" customFormat="1" x14ac:dyDescent="0.25">
      <c r="A35" s="98"/>
      <c r="B35" s="98"/>
      <c r="C35" s="98"/>
      <c r="D35" s="98"/>
      <c r="E35" s="106"/>
      <c r="F35" s="106"/>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98"/>
      <c r="FD35" s="98"/>
      <c r="FE35" s="98"/>
      <c r="FF35" s="98"/>
      <c r="FG35" s="98"/>
      <c r="FH35" s="98"/>
      <c r="FI35" s="98"/>
      <c r="FJ35" s="98"/>
      <c r="FK35" s="98"/>
      <c r="FL35" s="98"/>
    </row>
    <row r="36" spans="1:168" s="93" customFormat="1" x14ac:dyDescent="0.25">
      <c r="A36" s="98"/>
      <c r="B36" s="98"/>
      <c r="C36" s="98"/>
      <c r="D36" s="98"/>
      <c r="E36" s="106"/>
      <c r="F36" s="106"/>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8"/>
      <c r="CY36" s="98"/>
      <c r="CZ36" s="98"/>
      <c r="DA36" s="98"/>
      <c r="DB36" s="98"/>
      <c r="DC36" s="98"/>
      <c r="DD36" s="98"/>
      <c r="DE36" s="98"/>
      <c r="DF36" s="98"/>
      <c r="DG36" s="98"/>
      <c r="DH36" s="98"/>
      <c r="DI36" s="98"/>
      <c r="DJ36" s="98"/>
      <c r="DK36" s="98"/>
      <c r="DL36" s="98"/>
      <c r="DM36" s="98"/>
      <c r="DN36" s="98"/>
      <c r="DO36" s="98"/>
      <c r="DP36" s="98"/>
      <c r="DQ36" s="98"/>
      <c r="DR36" s="98"/>
      <c r="DS36" s="98"/>
      <c r="DT36" s="98"/>
      <c r="DU36" s="98"/>
      <c r="DV36" s="98"/>
      <c r="DW36" s="98"/>
      <c r="DX36" s="98"/>
      <c r="DY36" s="98"/>
      <c r="DZ36" s="98"/>
      <c r="EA36" s="98"/>
      <c r="EB36" s="98"/>
      <c r="EC36" s="98"/>
      <c r="ED36" s="98"/>
      <c r="EE36" s="98"/>
      <c r="EF36" s="98"/>
      <c r="EG36" s="98"/>
      <c r="EH36" s="98"/>
      <c r="EI36" s="98"/>
      <c r="EJ36" s="98"/>
      <c r="EK36" s="98"/>
      <c r="EL36" s="98"/>
      <c r="EM36" s="98"/>
      <c r="EN36" s="98"/>
      <c r="EO36" s="98"/>
      <c r="EP36" s="98"/>
      <c r="EQ36" s="98"/>
      <c r="ER36" s="98"/>
      <c r="ES36" s="98"/>
      <c r="ET36" s="98"/>
      <c r="EU36" s="98"/>
      <c r="EV36" s="98"/>
      <c r="EW36" s="98"/>
      <c r="EX36" s="98"/>
      <c r="EY36" s="98"/>
      <c r="EZ36" s="98"/>
      <c r="FA36" s="98"/>
      <c r="FB36" s="98"/>
      <c r="FC36" s="98"/>
      <c r="FD36" s="98"/>
      <c r="FE36" s="98"/>
      <c r="FF36" s="98"/>
      <c r="FG36" s="98"/>
      <c r="FH36" s="98"/>
      <c r="FI36" s="98"/>
      <c r="FJ36" s="98"/>
      <c r="FK36" s="98"/>
      <c r="FL36" s="98"/>
    </row>
    <row r="37" spans="1:168" s="93" customFormat="1" x14ac:dyDescent="0.25">
      <c r="A37" s="98"/>
      <c r="B37" s="98"/>
      <c r="C37" s="98"/>
      <c r="D37" s="98"/>
      <c r="E37" s="106"/>
      <c r="F37" s="106"/>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8"/>
      <c r="EA37" s="98"/>
      <c r="EB37" s="98"/>
      <c r="EC37" s="98"/>
      <c r="ED37" s="98"/>
      <c r="EE37" s="98"/>
      <c r="EF37" s="98"/>
      <c r="EG37" s="98"/>
      <c r="EH37" s="98"/>
      <c r="EI37" s="98"/>
      <c r="EJ37" s="98"/>
      <c r="EK37" s="98"/>
      <c r="EL37" s="98"/>
      <c r="EM37" s="98"/>
      <c r="EN37" s="98"/>
      <c r="EO37" s="98"/>
      <c r="EP37" s="98"/>
      <c r="EQ37" s="98"/>
      <c r="ER37" s="98"/>
      <c r="ES37" s="98"/>
      <c r="ET37" s="98"/>
      <c r="EU37" s="98"/>
      <c r="EV37" s="98"/>
      <c r="EW37" s="98"/>
      <c r="EX37" s="98"/>
      <c r="EY37" s="98"/>
      <c r="EZ37" s="98"/>
      <c r="FA37" s="98"/>
      <c r="FB37" s="98"/>
      <c r="FC37" s="98"/>
      <c r="FD37" s="98"/>
      <c r="FE37" s="98"/>
      <c r="FF37" s="98"/>
      <c r="FG37" s="98"/>
      <c r="FH37" s="98"/>
      <c r="FI37" s="98"/>
      <c r="FJ37" s="98"/>
      <c r="FK37" s="98"/>
      <c r="FL37" s="98"/>
    </row>
    <row r="38" spans="1:168" s="93" customFormat="1" x14ac:dyDescent="0.25">
      <c r="A38" s="98"/>
      <c r="B38" s="98"/>
      <c r="C38" s="98"/>
      <c r="D38" s="98"/>
      <c r="E38" s="106"/>
      <c r="F38" s="106"/>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c r="CE38" s="98"/>
      <c r="CF38" s="98"/>
      <c r="CG38" s="98"/>
      <c r="CH38" s="98"/>
      <c r="CI38" s="98"/>
      <c r="CJ38" s="98"/>
      <c r="CK38" s="98"/>
      <c r="CL38" s="98"/>
      <c r="CM38" s="98"/>
      <c r="CN38" s="98"/>
      <c r="CO38" s="98"/>
      <c r="CP38" s="98"/>
      <c r="CQ38" s="98"/>
      <c r="CR38" s="98"/>
      <c r="CS38" s="98"/>
      <c r="CT38" s="98"/>
      <c r="CU38" s="98"/>
      <c r="CV38" s="98"/>
      <c r="CW38" s="98"/>
      <c r="CX38" s="98"/>
      <c r="CY38" s="98"/>
      <c r="CZ38" s="98"/>
      <c r="DA38" s="98"/>
      <c r="DB38" s="98"/>
      <c r="DC38" s="98"/>
      <c r="DD38" s="98"/>
      <c r="DE38" s="98"/>
      <c r="DF38" s="98"/>
      <c r="DG38" s="98"/>
      <c r="DH38" s="98"/>
      <c r="DI38" s="98"/>
      <c r="DJ38" s="98"/>
      <c r="DK38" s="98"/>
      <c r="DL38" s="98"/>
      <c r="DM38" s="98"/>
      <c r="DN38" s="98"/>
      <c r="DO38" s="98"/>
      <c r="DP38" s="98"/>
      <c r="DQ38" s="98"/>
      <c r="DR38" s="98"/>
      <c r="DS38" s="98"/>
      <c r="DT38" s="98"/>
      <c r="DU38" s="98"/>
      <c r="DV38" s="98"/>
      <c r="DW38" s="98"/>
      <c r="DX38" s="98"/>
      <c r="DY38" s="98"/>
      <c r="DZ38" s="98"/>
      <c r="EA38" s="98"/>
      <c r="EB38" s="98"/>
      <c r="EC38" s="98"/>
      <c r="ED38" s="98"/>
      <c r="EE38" s="98"/>
      <c r="EF38" s="98"/>
      <c r="EG38" s="98"/>
      <c r="EH38" s="98"/>
      <c r="EI38" s="98"/>
      <c r="EJ38" s="98"/>
      <c r="EK38" s="98"/>
      <c r="EL38" s="98"/>
      <c r="EM38" s="98"/>
      <c r="EN38" s="98"/>
      <c r="EO38" s="98"/>
      <c r="EP38" s="98"/>
      <c r="EQ38" s="98"/>
      <c r="ER38" s="98"/>
      <c r="ES38" s="98"/>
      <c r="ET38" s="98"/>
      <c r="EU38" s="98"/>
      <c r="EV38" s="98"/>
      <c r="EW38" s="98"/>
      <c r="EX38" s="98"/>
      <c r="EY38" s="98"/>
      <c r="EZ38" s="98"/>
      <c r="FA38" s="98"/>
      <c r="FB38" s="98"/>
      <c r="FC38" s="98"/>
      <c r="FD38" s="98"/>
      <c r="FE38" s="98"/>
      <c r="FF38" s="98"/>
      <c r="FG38" s="98"/>
      <c r="FH38" s="98"/>
      <c r="FI38" s="98"/>
      <c r="FJ38" s="98"/>
      <c r="FK38" s="98"/>
      <c r="FL38" s="98"/>
    </row>
    <row r="39" spans="1:168" s="93" customFormat="1" ht="13.8" thickBot="1" x14ac:dyDescent="0.3">
      <c r="A39" s="107"/>
      <c r="B39" s="107"/>
      <c r="C39" s="107"/>
      <c r="D39" s="107"/>
      <c r="E39" s="108"/>
      <c r="F39" s="108"/>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7"/>
      <c r="FI39" s="107"/>
      <c r="FJ39" s="107"/>
      <c r="FK39" s="107"/>
      <c r="FL39" s="107"/>
    </row>
    <row r="40" spans="1:168" s="93" customFormat="1" ht="13.8" thickBot="1" x14ac:dyDescent="0.3">
      <c r="A40" s="109" t="s">
        <v>54</v>
      </c>
      <c r="B40" s="109"/>
      <c r="C40" s="109"/>
      <c r="D40" s="109"/>
      <c r="E40" s="110"/>
      <c r="F40" s="110"/>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row>
    <row r="41" spans="1:168" s="93" customFormat="1" x14ac:dyDescent="0.25"/>
    <row r="42" spans="1:168" s="93" customFormat="1" x14ac:dyDescent="0.25"/>
    <row r="43" spans="1:168" s="93" customFormat="1" x14ac:dyDescent="0.25"/>
    <row r="44" spans="1:168" s="93" customFormat="1" x14ac:dyDescent="0.25"/>
    <row r="45" spans="1:168" s="93" customFormat="1" x14ac:dyDescent="0.25"/>
    <row r="46" spans="1:168" s="93" customFormat="1" x14ac:dyDescent="0.25"/>
    <row r="47" spans="1:168" s="93" customFormat="1" x14ac:dyDescent="0.25"/>
    <row r="48" spans="1:16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sheetData>
  <mergeCells count="83">
    <mergeCell ref="AK7:AN7"/>
    <mergeCell ref="AK8:AN8"/>
    <mergeCell ref="Y8:AB8"/>
    <mergeCell ref="AC7:AF7"/>
    <mergeCell ref="AC8:AF8"/>
    <mergeCell ref="AG7:AJ7"/>
    <mergeCell ref="AG8:AJ8"/>
    <mergeCell ref="AO7:AR7"/>
    <mergeCell ref="AO8:AR8"/>
    <mergeCell ref="AS7:AV7"/>
    <mergeCell ref="AS8:AV8"/>
    <mergeCell ref="A1:L1"/>
    <mergeCell ref="M7:P7"/>
    <mergeCell ref="M8:P8"/>
    <mergeCell ref="Q7:T7"/>
    <mergeCell ref="Q8:T8"/>
    <mergeCell ref="E7:H7"/>
    <mergeCell ref="I7:L7"/>
    <mergeCell ref="E8:H8"/>
    <mergeCell ref="I8:L8"/>
    <mergeCell ref="U7:X7"/>
    <mergeCell ref="U8:X8"/>
    <mergeCell ref="Y7:AB7"/>
    <mergeCell ref="AW7:AZ7"/>
    <mergeCell ref="AW8:AZ8"/>
    <mergeCell ref="BA7:BD7"/>
    <mergeCell ref="BA8:BD8"/>
    <mergeCell ref="BE7:BH7"/>
    <mergeCell ref="BE8:BH8"/>
    <mergeCell ref="BI7:BL7"/>
    <mergeCell ref="BI8:BL8"/>
    <mergeCell ref="BM7:BP7"/>
    <mergeCell ref="BM8:BP8"/>
    <mergeCell ref="BQ7:BT7"/>
    <mergeCell ref="BQ8:BT8"/>
    <mergeCell ref="BU7:BX7"/>
    <mergeCell ref="BU8:BX8"/>
    <mergeCell ref="BY7:CB7"/>
    <mergeCell ref="BY8:CB8"/>
    <mergeCell ref="CC7:CF7"/>
    <mergeCell ref="CC8:CF8"/>
    <mergeCell ref="CG7:CJ7"/>
    <mergeCell ref="CG8:CJ8"/>
    <mergeCell ref="CK7:CN7"/>
    <mergeCell ref="CK8:CN8"/>
    <mergeCell ref="CO7:CR7"/>
    <mergeCell ref="CO8:CR8"/>
    <mergeCell ref="CS7:CV7"/>
    <mergeCell ref="CS8:CV8"/>
    <mergeCell ref="CW7:CZ7"/>
    <mergeCell ref="CW8:CZ8"/>
    <mergeCell ref="DE7:DH7"/>
    <mergeCell ref="DE8:DH8"/>
    <mergeCell ref="DA7:DD7"/>
    <mergeCell ref="DA8:DD8"/>
    <mergeCell ref="DI7:DL7"/>
    <mergeCell ref="DI8:DL8"/>
    <mergeCell ref="DM7:DP7"/>
    <mergeCell ref="DM8:DP8"/>
    <mergeCell ref="DQ7:DT7"/>
    <mergeCell ref="DQ8:DT8"/>
    <mergeCell ref="DU7:DX7"/>
    <mergeCell ref="DU8:DX8"/>
    <mergeCell ref="DY7:EB7"/>
    <mergeCell ref="DY8:EB8"/>
    <mergeCell ref="EC7:EF7"/>
    <mergeCell ref="EC8:EF8"/>
    <mergeCell ref="EG7:EJ7"/>
    <mergeCell ref="EG8:EJ8"/>
    <mergeCell ref="EK7:EN7"/>
    <mergeCell ref="EK8:EN8"/>
    <mergeCell ref="EO7:ER7"/>
    <mergeCell ref="EO8:ER8"/>
    <mergeCell ref="FE7:FH7"/>
    <mergeCell ref="FE8:FH8"/>
    <mergeCell ref="FI7:FL7"/>
    <mergeCell ref="FI8:FL8"/>
    <mergeCell ref="ES7:EV7"/>
    <mergeCell ref="ES8:EV8"/>
    <mergeCell ref="EW7:EZ7"/>
    <mergeCell ref="EW8:EZ8"/>
    <mergeCell ref="FA7:FD7"/>
    <mergeCell ref="FA8:FD8"/>
  </mergeCells>
  <pageMargins left="0.45" right="0.4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36"/>
  <sheetViews>
    <sheetView workbookViewId="0">
      <selection activeCell="AQ16" sqref="AQ16"/>
    </sheetView>
  </sheetViews>
  <sheetFormatPr defaultColWidth="8.88671875" defaultRowHeight="15" x14ac:dyDescent="0.25"/>
  <cols>
    <col min="1" max="1" width="21.44140625" style="111" customWidth="1"/>
    <col min="2" max="2" width="8.88671875" style="111"/>
    <col min="3" max="7" width="13" style="111" customWidth="1"/>
    <col min="8" max="8" width="14" style="111" bestFit="1" customWidth="1"/>
    <col min="9" max="9" width="15.109375" style="111" bestFit="1" customWidth="1"/>
    <col min="10" max="10" width="13.44140625" style="111" customWidth="1"/>
    <col min="11" max="11" width="14.5546875" style="111" bestFit="1" customWidth="1"/>
    <col min="12" max="12" width="13.44140625" style="111" customWidth="1"/>
    <col min="13" max="13" width="14.5546875" style="111" bestFit="1" customWidth="1"/>
    <col min="14" max="14" width="15.88671875" style="111" bestFit="1" customWidth="1"/>
    <col min="15" max="44" width="13.44140625" style="111" customWidth="1"/>
    <col min="45" max="16384" width="8.88671875" style="111"/>
  </cols>
  <sheetData>
    <row r="1" spans="1:44" x14ac:dyDescent="0.25">
      <c r="A1" s="388" t="s">
        <v>78</v>
      </c>
      <c r="B1" s="388"/>
      <c r="C1" s="388"/>
      <c r="D1" s="388"/>
      <c r="E1" s="388"/>
      <c r="F1" s="388"/>
      <c r="G1" s="388"/>
      <c r="H1" s="388"/>
      <c r="I1" s="388"/>
      <c r="J1" s="388"/>
    </row>
    <row r="2" spans="1:44" ht="15.6" thickBot="1" x14ac:dyDescent="0.3">
      <c r="A2" s="81"/>
      <c r="B2" s="81"/>
      <c r="C2" s="81"/>
      <c r="D2" s="81"/>
      <c r="E2" s="81"/>
      <c r="F2" s="81"/>
      <c r="G2" s="81"/>
      <c r="H2" s="81"/>
      <c r="I2" s="81"/>
    </row>
    <row r="3" spans="1:44" x14ac:dyDescent="0.25">
      <c r="A3" s="81"/>
      <c r="B3" s="81"/>
      <c r="C3" s="81"/>
      <c r="D3" s="82" t="s">
        <v>384</v>
      </c>
      <c r="E3" s="83"/>
      <c r="F3" s="83"/>
      <c r="G3" s="84"/>
      <c r="H3" s="82" t="s">
        <v>55</v>
      </c>
      <c r="I3" s="83"/>
      <c r="J3" s="112"/>
    </row>
    <row r="4" spans="1:44" x14ac:dyDescent="0.25">
      <c r="A4" s="81" t="s">
        <v>79</v>
      </c>
      <c r="B4" s="81"/>
      <c r="C4" s="81"/>
      <c r="D4" s="86"/>
      <c r="E4" s="81"/>
      <c r="F4" s="81"/>
      <c r="G4" s="87"/>
      <c r="H4" s="86"/>
      <c r="I4" s="81"/>
      <c r="J4" s="113"/>
    </row>
    <row r="5" spans="1:44" s="93" customFormat="1" ht="14.4" thickBot="1" x14ac:dyDescent="0.3">
      <c r="A5" s="81"/>
      <c r="B5" s="81"/>
      <c r="C5" s="81"/>
      <c r="D5" s="89"/>
      <c r="E5" s="90"/>
      <c r="F5" s="90"/>
      <c r="G5" s="91"/>
      <c r="H5" s="89" t="s">
        <v>56</v>
      </c>
      <c r="I5" s="90"/>
      <c r="J5" s="92"/>
    </row>
    <row r="6" spans="1:44" s="93" customFormat="1" ht="13.8" thickBot="1" x14ac:dyDescent="0.3"/>
    <row r="7" spans="1:44" s="93" customFormat="1" ht="13.8" thickBot="1" x14ac:dyDescent="0.3">
      <c r="A7" s="109" t="s">
        <v>65</v>
      </c>
      <c r="B7" s="109" t="s">
        <v>44</v>
      </c>
      <c r="C7" s="109" t="s">
        <v>45</v>
      </c>
      <c r="D7" s="109" t="s">
        <v>45</v>
      </c>
      <c r="E7" s="109" t="s">
        <v>45</v>
      </c>
      <c r="F7" s="109" t="s">
        <v>45</v>
      </c>
      <c r="G7" s="109" t="s">
        <v>45</v>
      </c>
      <c r="H7" s="109" t="s">
        <v>45</v>
      </c>
      <c r="I7" s="109" t="s">
        <v>45</v>
      </c>
      <c r="J7" s="109" t="s">
        <v>45</v>
      </c>
      <c r="K7" s="109" t="s">
        <v>45</v>
      </c>
      <c r="L7" s="109" t="s">
        <v>45</v>
      </c>
      <c r="M7" s="109" t="s">
        <v>45</v>
      </c>
      <c r="N7" s="109" t="s">
        <v>45</v>
      </c>
      <c r="O7" s="109" t="s">
        <v>45</v>
      </c>
      <c r="P7" s="109" t="s">
        <v>45</v>
      </c>
      <c r="Q7" s="109" t="s">
        <v>45</v>
      </c>
      <c r="R7" s="109" t="s">
        <v>45</v>
      </c>
      <c r="S7" s="109" t="s">
        <v>45</v>
      </c>
      <c r="T7" s="109" t="s">
        <v>45</v>
      </c>
      <c r="U7" s="109" t="s">
        <v>45</v>
      </c>
      <c r="V7" s="109" t="s">
        <v>45</v>
      </c>
      <c r="W7" s="109" t="s">
        <v>45</v>
      </c>
      <c r="X7" s="109" t="s">
        <v>45</v>
      </c>
      <c r="Y7" s="109" t="s">
        <v>45</v>
      </c>
      <c r="Z7" s="109" t="s">
        <v>45</v>
      </c>
      <c r="AA7" s="109" t="s">
        <v>45</v>
      </c>
      <c r="AB7" s="109" t="s">
        <v>45</v>
      </c>
      <c r="AC7" s="109" t="s">
        <v>45</v>
      </c>
      <c r="AD7" s="109" t="s">
        <v>45</v>
      </c>
      <c r="AE7" s="109" t="s">
        <v>45</v>
      </c>
      <c r="AF7" s="109" t="s">
        <v>45</v>
      </c>
      <c r="AG7" s="109" t="s">
        <v>45</v>
      </c>
      <c r="AH7" s="109" t="s">
        <v>45</v>
      </c>
      <c r="AI7" s="109" t="s">
        <v>45</v>
      </c>
      <c r="AJ7" s="109" t="s">
        <v>45</v>
      </c>
      <c r="AK7" s="109" t="s">
        <v>45</v>
      </c>
      <c r="AL7" s="109" t="s">
        <v>45</v>
      </c>
      <c r="AM7" s="109" t="s">
        <v>45</v>
      </c>
      <c r="AN7" s="109" t="s">
        <v>45</v>
      </c>
      <c r="AO7" s="109" t="s">
        <v>45</v>
      </c>
      <c r="AP7" s="109" t="s">
        <v>45</v>
      </c>
      <c r="AQ7" s="109" t="s">
        <v>45</v>
      </c>
      <c r="AR7" s="109" t="s">
        <v>46</v>
      </c>
    </row>
    <row r="8" spans="1:44" s="93" customFormat="1" ht="13.2" x14ac:dyDescent="0.25">
      <c r="A8" s="114" t="s">
        <v>94</v>
      </c>
      <c r="B8" s="114" t="s">
        <v>95</v>
      </c>
      <c r="C8" s="117" t="s">
        <v>558</v>
      </c>
      <c r="D8" s="117" t="s">
        <v>560</v>
      </c>
      <c r="E8" s="117" t="s">
        <v>558</v>
      </c>
      <c r="F8" s="117" t="s">
        <v>560</v>
      </c>
      <c r="G8" s="115" t="s">
        <v>565</v>
      </c>
      <c r="H8" s="115" t="s">
        <v>566</v>
      </c>
      <c r="I8" s="115" t="s">
        <v>570</v>
      </c>
      <c r="J8" s="115" t="s">
        <v>571</v>
      </c>
      <c r="K8" s="115" t="s">
        <v>573</v>
      </c>
      <c r="L8" s="115" t="s">
        <v>574</v>
      </c>
      <c r="M8" s="115" t="s">
        <v>576</v>
      </c>
      <c r="N8" s="115" t="s">
        <v>578</v>
      </c>
      <c r="O8" s="114"/>
      <c r="P8" s="115" t="s">
        <v>580</v>
      </c>
      <c r="Q8" s="115" t="s">
        <v>582</v>
      </c>
      <c r="R8" s="115" t="s">
        <v>584</v>
      </c>
      <c r="S8" s="115"/>
      <c r="T8" s="115" t="s">
        <v>586</v>
      </c>
      <c r="U8" s="115" t="s">
        <v>589</v>
      </c>
      <c r="V8" s="115" t="s">
        <v>591</v>
      </c>
      <c r="W8" s="115"/>
      <c r="X8" s="115" t="s">
        <v>593</v>
      </c>
      <c r="Y8" s="115" t="s">
        <v>595</v>
      </c>
      <c r="Z8" s="115" t="s">
        <v>601</v>
      </c>
      <c r="AA8" s="115" t="s">
        <v>598</v>
      </c>
      <c r="AB8" s="115" t="s">
        <v>598</v>
      </c>
      <c r="AC8" s="115" t="s">
        <v>601</v>
      </c>
      <c r="AD8" s="115" t="s">
        <v>598</v>
      </c>
      <c r="AE8" s="115" t="s">
        <v>601</v>
      </c>
      <c r="AF8" s="115"/>
      <c r="AG8" s="115" t="s">
        <v>603</v>
      </c>
      <c r="AH8" s="115"/>
      <c r="AI8" s="115"/>
      <c r="AJ8" s="115"/>
      <c r="AK8" s="115" t="s">
        <v>597</v>
      </c>
      <c r="AL8" s="115"/>
      <c r="AM8" s="115" t="s">
        <v>574</v>
      </c>
      <c r="AN8" s="115" t="s">
        <v>611</v>
      </c>
      <c r="AO8" s="115" t="s">
        <v>611</v>
      </c>
      <c r="AP8" s="115" t="s">
        <v>630</v>
      </c>
      <c r="AQ8" s="114"/>
      <c r="AR8" s="115" t="s">
        <v>96</v>
      </c>
    </row>
    <row r="9" spans="1:44" s="93" customFormat="1" ht="13.2" x14ac:dyDescent="0.25">
      <c r="A9" s="116"/>
      <c r="B9" s="116" t="s">
        <v>97</v>
      </c>
      <c r="C9" s="117" t="s">
        <v>559</v>
      </c>
      <c r="D9" s="117" t="s">
        <v>559</v>
      </c>
      <c r="E9" s="117" t="s">
        <v>559</v>
      </c>
      <c r="F9" s="117" t="s">
        <v>559</v>
      </c>
      <c r="G9" s="117" t="s">
        <v>563</v>
      </c>
      <c r="H9" s="117" t="s">
        <v>569</v>
      </c>
      <c r="I9" s="117" t="s">
        <v>569</v>
      </c>
      <c r="J9" s="117" t="s">
        <v>572</v>
      </c>
      <c r="K9" s="117" t="s">
        <v>572</v>
      </c>
      <c r="L9" s="117" t="s">
        <v>575</v>
      </c>
      <c r="M9" s="117" t="s">
        <v>577</v>
      </c>
      <c r="N9" s="117" t="s">
        <v>577</v>
      </c>
      <c r="O9" s="117" t="s">
        <v>579</v>
      </c>
      <c r="P9" s="117" t="s">
        <v>581</v>
      </c>
      <c r="Q9" s="117" t="s">
        <v>583</v>
      </c>
      <c r="R9" s="117" t="s">
        <v>575</v>
      </c>
      <c r="S9" s="117" t="s">
        <v>585</v>
      </c>
      <c r="T9" s="117" t="s">
        <v>587</v>
      </c>
      <c r="U9" s="117" t="s">
        <v>590</v>
      </c>
      <c r="V9" s="117" t="s">
        <v>590</v>
      </c>
      <c r="W9" s="117" t="s">
        <v>592</v>
      </c>
      <c r="X9" s="117" t="s">
        <v>594</v>
      </c>
      <c r="Y9" s="117" t="s">
        <v>596</v>
      </c>
      <c r="Z9" s="117" t="s">
        <v>624</v>
      </c>
      <c r="AA9" s="117" t="s">
        <v>599</v>
      </c>
      <c r="AB9" s="117" t="s">
        <v>618</v>
      </c>
      <c r="AC9" s="117" t="s">
        <v>599</v>
      </c>
      <c r="AD9" s="117" t="s">
        <v>602</v>
      </c>
      <c r="AE9" s="117" t="s">
        <v>602</v>
      </c>
      <c r="AF9" s="117" t="s">
        <v>122</v>
      </c>
      <c r="AG9" s="117" t="s">
        <v>604</v>
      </c>
      <c r="AH9" s="117" t="s">
        <v>605</v>
      </c>
      <c r="AI9" s="117" t="s">
        <v>606</v>
      </c>
      <c r="AJ9" s="117" t="s">
        <v>607</v>
      </c>
      <c r="AK9" s="117" t="s">
        <v>608</v>
      </c>
      <c r="AL9" s="117" t="s">
        <v>609</v>
      </c>
      <c r="AM9" s="117" t="s">
        <v>606</v>
      </c>
      <c r="AN9" s="117" t="s">
        <v>612</v>
      </c>
      <c r="AO9" s="117" t="s">
        <v>567</v>
      </c>
      <c r="AP9" s="117" t="s">
        <v>631</v>
      </c>
      <c r="AQ9" s="116" t="s">
        <v>99</v>
      </c>
      <c r="AR9" s="117" t="s">
        <v>98</v>
      </c>
    </row>
    <row r="10" spans="1:44" s="93" customFormat="1" ht="13.8" thickBot="1" x14ac:dyDescent="0.3">
      <c r="A10" s="118"/>
      <c r="B10" s="118"/>
      <c r="C10" s="119" t="s">
        <v>561</v>
      </c>
      <c r="D10" s="119" t="s">
        <v>561</v>
      </c>
      <c r="E10" s="119" t="s">
        <v>562</v>
      </c>
      <c r="F10" s="119" t="s">
        <v>562</v>
      </c>
      <c r="G10" s="119" t="s">
        <v>564</v>
      </c>
      <c r="H10" s="119" t="s">
        <v>568</v>
      </c>
      <c r="I10" s="119" t="s">
        <v>568</v>
      </c>
      <c r="J10" s="118"/>
      <c r="K10" s="118"/>
      <c r="L10" s="118"/>
      <c r="M10" s="118"/>
      <c r="N10" s="118"/>
      <c r="O10" s="118"/>
      <c r="P10" s="118"/>
      <c r="Q10" s="119" t="s">
        <v>575</v>
      </c>
      <c r="R10" s="119"/>
      <c r="S10" s="119"/>
      <c r="T10" s="119" t="s">
        <v>588</v>
      </c>
      <c r="U10" s="119"/>
      <c r="V10" s="119"/>
      <c r="W10" s="119"/>
      <c r="X10" s="119"/>
      <c r="Y10" s="119" t="s">
        <v>597</v>
      </c>
      <c r="Z10" s="119" t="s">
        <v>625</v>
      </c>
      <c r="AA10" s="119" t="s">
        <v>600</v>
      </c>
      <c r="AB10" s="119" t="s">
        <v>619</v>
      </c>
      <c r="AC10" s="119" t="s">
        <v>564</v>
      </c>
      <c r="AD10" s="119"/>
      <c r="AE10" s="119"/>
      <c r="AF10" s="119"/>
      <c r="AG10" s="119"/>
      <c r="AH10" s="119"/>
      <c r="AI10" s="119"/>
      <c r="AJ10" s="119"/>
      <c r="AK10" s="119"/>
      <c r="AL10" s="119"/>
      <c r="AM10" s="119" t="s">
        <v>610</v>
      </c>
      <c r="AN10" s="119"/>
      <c r="AO10" s="119"/>
      <c r="AP10" s="119" t="s">
        <v>632</v>
      </c>
      <c r="AQ10" s="118"/>
      <c r="AR10" s="119" t="s">
        <v>7</v>
      </c>
    </row>
    <row r="11" spans="1:44" x14ac:dyDescent="0.25">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row>
    <row r="12" spans="1:44" x14ac:dyDescent="0.25">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row>
    <row r="13" spans="1:44" x14ac:dyDescent="0.25">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row>
    <row r="14" spans="1:44" x14ac:dyDescent="0.25">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row>
    <row r="15" spans="1:44" x14ac:dyDescent="0.25">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row>
    <row r="16" spans="1:44" x14ac:dyDescent="0.25">
      <c r="A16" s="12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row>
    <row r="17" spans="1:44" x14ac:dyDescent="0.25">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row>
    <row r="18" spans="1:44" x14ac:dyDescent="0.25">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row>
    <row r="19" spans="1:44" x14ac:dyDescent="0.25">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row>
    <row r="20" spans="1:44" x14ac:dyDescent="0.25">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row>
    <row r="21" spans="1:44" x14ac:dyDescent="0.25">
      <c r="A21" s="121"/>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row>
    <row r="22" spans="1:44" x14ac:dyDescent="0.25">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row>
    <row r="23" spans="1:44" x14ac:dyDescent="0.25">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row>
    <row r="24" spans="1:44" x14ac:dyDescent="0.25">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row>
    <row r="25" spans="1:44" x14ac:dyDescent="0.25">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row>
    <row r="26" spans="1:44" x14ac:dyDescent="0.25">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row>
    <row r="27" spans="1:44" x14ac:dyDescent="0.25">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row>
    <row r="28" spans="1:44" x14ac:dyDescent="0.25">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row>
    <row r="29" spans="1:44" x14ac:dyDescent="0.25">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row>
    <row r="30" spans="1:44" x14ac:dyDescent="0.25">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row>
    <row r="31" spans="1:44" x14ac:dyDescent="0.25">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row>
    <row r="32" spans="1:44" x14ac:dyDescent="0.25">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row>
    <row r="33" spans="1:44" x14ac:dyDescent="0.25">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row>
    <row r="34" spans="1:44" x14ac:dyDescent="0.25">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row>
    <row r="35" spans="1:44" ht="15.6" thickBot="1" x14ac:dyDescent="0.3">
      <c r="A35" s="122"/>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row>
    <row r="36" spans="1:44" ht="15.6" thickBot="1" x14ac:dyDescent="0.3">
      <c r="A36" s="109" t="s">
        <v>54</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row>
  </sheetData>
  <mergeCells count="1">
    <mergeCell ref="A1:J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4"/>
  <sheetViews>
    <sheetView workbookViewId="0">
      <selection activeCell="C30" sqref="C30"/>
    </sheetView>
  </sheetViews>
  <sheetFormatPr defaultColWidth="8.88671875" defaultRowHeight="13.2" x14ac:dyDescent="0.25"/>
  <cols>
    <col min="1" max="1" width="35.44140625" style="93" customWidth="1"/>
    <col min="2" max="2" width="24.44140625" style="93" customWidth="1"/>
    <col min="3" max="3" width="16.44140625" style="93" customWidth="1"/>
    <col min="4" max="4" width="28.5546875" style="93" customWidth="1"/>
    <col min="5" max="16384" width="8.88671875" style="93"/>
  </cols>
  <sheetData>
    <row r="1" spans="1:4" ht="13.8" x14ac:dyDescent="0.25">
      <c r="A1" s="388" t="s">
        <v>100</v>
      </c>
      <c r="B1" s="388"/>
      <c r="C1" s="388"/>
      <c r="D1" s="388"/>
    </row>
    <row r="2" spans="1:4" ht="13.8" thickBot="1" x14ac:dyDescent="0.3"/>
    <row r="3" spans="1:4" ht="13.8" x14ac:dyDescent="0.25">
      <c r="A3" s="81"/>
      <c r="B3" s="82" t="s">
        <v>384</v>
      </c>
      <c r="C3" s="83"/>
      <c r="D3" s="124" t="s">
        <v>55</v>
      </c>
    </row>
    <row r="4" spans="1:4" ht="13.8" x14ac:dyDescent="0.25">
      <c r="A4" s="81" t="s">
        <v>58</v>
      </c>
      <c r="B4" s="86"/>
      <c r="C4" s="81"/>
      <c r="D4" s="125"/>
    </row>
    <row r="5" spans="1:4" ht="14.4" thickBot="1" x14ac:dyDescent="0.3">
      <c r="A5" s="81" t="s">
        <v>59</v>
      </c>
      <c r="B5" s="89"/>
      <c r="C5" s="90"/>
      <c r="D5" s="126" t="s">
        <v>56</v>
      </c>
    </row>
    <row r="7" spans="1:4" x14ac:dyDescent="0.25">
      <c r="B7" s="93" t="s">
        <v>101</v>
      </c>
      <c r="C7" s="93" t="s">
        <v>60</v>
      </c>
      <c r="D7" s="93" t="s">
        <v>61</v>
      </c>
    </row>
    <row r="8" spans="1:4" x14ac:dyDescent="0.25">
      <c r="B8" s="93" t="s">
        <v>62</v>
      </c>
      <c r="C8" s="93" t="s">
        <v>102</v>
      </c>
      <c r="D8" s="93" t="s">
        <v>63</v>
      </c>
    </row>
    <row r="9" spans="1:4" x14ac:dyDescent="0.25">
      <c r="C9" s="93" t="s">
        <v>103</v>
      </c>
      <c r="D9" s="93" t="s">
        <v>104</v>
      </c>
    </row>
    <row r="10" spans="1:4" x14ac:dyDescent="0.25">
      <c r="C10" s="93" t="s">
        <v>64</v>
      </c>
      <c r="D10" s="93" t="s">
        <v>105</v>
      </c>
    </row>
    <row r="11" spans="1:4" x14ac:dyDescent="0.25">
      <c r="D11" s="93" t="s">
        <v>106</v>
      </c>
    </row>
    <row r="12" spans="1:4" ht="13.8" thickBot="1" x14ac:dyDescent="0.3">
      <c r="D12" s="93" t="s">
        <v>107</v>
      </c>
    </row>
    <row r="13" spans="1:4" ht="13.8" thickBot="1" x14ac:dyDescent="0.3">
      <c r="A13" s="127" t="s">
        <v>65</v>
      </c>
      <c r="B13" s="128" t="s">
        <v>44</v>
      </c>
      <c r="C13" s="128" t="s">
        <v>45</v>
      </c>
      <c r="D13" s="129" t="s">
        <v>46</v>
      </c>
    </row>
    <row r="14" spans="1:4" x14ac:dyDescent="0.25">
      <c r="A14" s="130" t="s">
        <v>108</v>
      </c>
      <c r="B14" s="131" t="s">
        <v>109</v>
      </c>
      <c r="C14" s="131" t="s">
        <v>110</v>
      </c>
      <c r="D14" s="131" t="s">
        <v>111</v>
      </c>
    </row>
    <row r="15" spans="1:4" ht="13.8" thickBot="1" x14ac:dyDescent="0.3">
      <c r="A15" s="118"/>
      <c r="B15" s="119" t="s">
        <v>112</v>
      </c>
      <c r="C15" s="119" t="s">
        <v>66</v>
      </c>
      <c r="D15" s="119" t="s">
        <v>113</v>
      </c>
    </row>
    <row r="16" spans="1:4" x14ac:dyDescent="0.25">
      <c r="A16" s="132"/>
      <c r="B16" s="133"/>
      <c r="C16" s="133"/>
      <c r="D16" s="134"/>
    </row>
    <row r="17" spans="1:4" x14ac:dyDescent="0.25">
      <c r="A17" s="135"/>
      <c r="B17" s="98"/>
      <c r="C17" s="98"/>
      <c r="D17" s="136"/>
    </row>
    <row r="18" spans="1:4" x14ac:dyDescent="0.25">
      <c r="A18" s="135"/>
      <c r="B18" s="98"/>
      <c r="C18" s="98"/>
      <c r="D18" s="136"/>
    </row>
    <row r="19" spans="1:4" x14ac:dyDescent="0.25">
      <c r="A19" s="135"/>
      <c r="B19" s="98"/>
      <c r="C19" s="98"/>
      <c r="D19" s="136"/>
    </row>
    <row r="20" spans="1:4" x14ac:dyDescent="0.25">
      <c r="A20" s="135"/>
      <c r="B20" s="98"/>
      <c r="C20" s="98"/>
      <c r="D20" s="136"/>
    </row>
    <row r="21" spans="1:4" x14ac:dyDescent="0.25">
      <c r="A21" s="135"/>
      <c r="B21" s="98"/>
      <c r="C21" s="98"/>
      <c r="D21" s="136"/>
    </row>
    <row r="22" spans="1:4" x14ac:dyDescent="0.25">
      <c r="A22" s="135"/>
      <c r="B22" s="98"/>
      <c r="C22" s="98"/>
      <c r="D22" s="136"/>
    </row>
    <row r="23" spans="1:4" x14ac:dyDescent="0.25">
      <c r="A23" s="135"/>
      <c r="B23" s="98"/>
      <c r="C23" s="98"/>
      <c r="D23" s="136"/>
    </row>
    <row r="24" spans="1:4" x14ac:dyDescent="0.25">
      <c r="A24" s="135"/>
      <c r="B24" s="98"/>
      <c r="C24" s="98"/>
      <c r="D24" s="136"/>
    </row>
    <row r="25" spans="1:4" x14ac:dyDescent="0.25">
      <c r="A25" s="135"/>
      <c r="B25" s="98"/>
      <c r="C25" s="98"/>
      <c r="D25" s="136"/>
    </row>
    <row r="26" spans="1:4" x14ac:dyDescent="0.25">
      <c r="A26" s="135"/>
      <c r="B26" s="98"/>
      <c r="C26" s="98"/>
      <c r="D26" s="136"/>
    </row>
    <row r="27" spans="1:4" x14ac:dyDescent="0.25">
      <c r="A27" s="135"/>
      <c r="B27" s="98"/>
      <c r="C27" s="98"/>
      <c r="D27" s="136"/>
    </row>
    <row r="28" spans="1:4" x14ac:dyDescent="0.25">
      <c r="A28" s="135"/>
      <c r="B28" s="98"/>
      <c r="C28" s="98"/>
      <c r="D28" s="136"/>
    </row>
    <row r="29" spans="1:4" x14ac:dyDescent="0.25">
      <c r="A29" s="135"/>
      <c r="B29" s="98"/>
      <c r="C29" s="98"/>
      <c r="D29" s="136"/>
    </row>
    <row r="30" spans="1:4" x14ac:dyDescent="0.25">
      <c r="A30" s="135"/>
      <c r="B30" s="98"/>
      <c r="C30" s="98"/>
      <c r="D30" s="136"/>
    </row>
    <row r="31" spans="1:4" x14ac:dyDescent="0.25">
      <c r="A31" s="135"/>
      <c r="B31" s="98"/>
      <c r="C31" s="98"/>
      <c r="D31" s="136"/>
    </row>
    <row r="32" spans="1:4" x14ac:dyDescent="0.25">
      <c r="A32" s="135"/>
      <c r="B32" s="98"/>
      <c r="C32" s="98"/>
      <c r="D32" s="136"/>
    </row>
    <row r="33" spans="1:4" x14ac:dyDescent="0.25">
      <c r="A33" s="135"/>
      <c r="B33" s="98"/>
      <c r="C33" s="98"/>
      <c r="D33" s="136"/>
    </row>
    <row r="34" spans="1:4" x14ac:dyDescent="0.25">
      <c r="A34" s="135"/>
      <c r="B34" s="98"/>
      <c r="C34" s="98"/>
      <c r="D34" s="136"/>
    </row>
    <row r="35" spans="1:4" x14ac:dyDescent="0.25">
      <c r="A35" s="135"/>
      <c r="B35" s="98"/>
      <c r="C35" s="98"/>
      <c r="D35" s="136"/>
    </row>
    <row r="36" spans="1:4" x14ac:dyDescent="0.25">
      <c r="A36" s="135"/>
      <c r="B36" s="98"/>
      <c r="C36" s="98"/>
      <c r="D36" s="136"/>
    </row>
    <row r="37" spans="1:4" x14ac:dyDescent="0.25">
      <c r="A37" s="135"/>
      <c r="B37" s="98"/>
      <c r="C37" s="98"/>
      <c r="D37" s="136"/>
    </row>
    <row r="38" spans="1:4" x14ac:dyDescent="0.25">
      <c r="A38" s="135"/>
      <c r="B38" s="98"/>
      <c r="C38" s="98"/>
      <c r="D38" s="136"/>
    </row>
    <row r="39" spans="1:4" x14ac:dyDescent="0.25">
      <c r="A39" s="135"/>
      <c r="B39" s="98"/>
      <c r="C39" s="98"/>
      <c r="D39" s="136"/>
    </row>
    <row r="40" spans="1:4" x14ac:dyDescent="0.25">
      <c r="A40" s="135"/>
      <c r="B40" s="98"/>
      <c r="C40" s="98"/>
      <c r="D40" s="136"/>
    </row>
    <row r="41" spans="1:4" x14ac:dyDescent="0.25">
      <c r="A41" s="135"/>
      <c r="B41" s="98"/>
      <c r="C41" s="98"/>
      <c r="D41" s="136"/>
    </row>
    <row r="42" spans="1:4" x14ac:dyDescent="0.25">
      <c r="A42" s="135"/>
      <c r="B42" s="98"/>
      <c r="C42" s="98"/>
      <c r="D42" s="136"/>
    </row>
    <row r="43" spans="1:4" x14ac:dyDescent="0.25">
      <c r="A43" s="135"/>
      <c r="B43" s="98"/>
      <c r="C43" s="98"/>
      <c r="D43" s="136"/>
    </row>
    <row r="44" spans="1:4" x14ac:dyDescent="0.25">
      <c r="A44" s="135"/>
      <c r="B44" s="98"/>
      <c r="C44" s="98"/>
      <c r="D44" s="136"/>
    </row>
    <row r="45" spans="1:4" x14ac:dyDescent="0.25">
      <c r="A45" s="135"/>
      <c r="B45" s="98"/>
      <c r="C45" s="98"/>
      <c r="D45" s="136"/>
    </row>
    <row r="46" spans="1:4" ht="13.8" thickBot="1" x14ac:dyDescent="0.3">
      <c r="A46" s="137"/>
      <c r="B46" s="138"/>
      <c r="C46" s="138"/>
      <c r="D46" s="139"/>
    </row>
    <row r="47" spans="1:4" ht="13.8" thickBot="1" x14ac:dyDescent="0.3">
      <c r="A47" s="127" t="s">
        <v>54</v>
      </c>
      <c r="B47" s="128"/>
      <c r="C47" s="128"/>
      <c r="D47" s="129"/>
    </row>
    <row r="49" spans="1:3" x14ac:dyDescent="0.25">
      <c r="A49" s="140" t="s">
        <v>67</v>
      </c>
    </row>
    <row r="50" spans="1:3" x14ac:dyDescent="0.25">
      <c r="A50" s="93" t="s">
        <v>68</v>
      </c>
      <c r="B50" s="93" t="s">
        <v>80</v>
      </c>
      <c r="C50" s="93" t="s">
        <v>69</v>
      </c>
    </row>
    <row r="51" spans="1:3" x14ac:dyDescent="0.25">
      <c r="A51" s="93" t="s">
        <v>70</v>
      </c>
      <c r="B51" s="93" t="s">
        <v>71</v>
      </c>
      <c r="C51" s="93" t="s">
        <v>69</v>
      </c>
    </row>
    <row r="52" spans="1:3" x14ac:dyDescent="0.25">
      <c r="A52" s="93" t="s">
        <v>72</v>
      </c>
      <c r="B52" s="93" t="s">
        <v>73</v>
      </c>
      <c r="C52" s="93" t="s">
        <v>69</v>
      </c>
    </row>
    <row r="53" spans="1:3" x14ac:dyDescent="0.25">
      <c r="A53" s="93" t="s">
        <v>74</v>
      </c>
      <c r="B53" s="93" t="s">
        <v>75</v>
      </c>
      <c r="C53" s="93" t="s">
        <v>69</v>
      </c>
    </row>
    <row r="54" spans="1:3" x14ac:dyDescent="0.25">
      <c r="A54" s="93" t="s">
        <v>76</v>
      </c>
      <c r="B54" s="93" t="s">
        <v>77</v>
      </c>
      <c r="C54" s="93" t="s">
        <v>69</v>
      </c>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3"/>
  <sheetViews>
    <sheetView workbookViewId="0">
      <selection sqref="A1:I1"/>
    </sheetView>
  </sheetViews>
  <sheetFormatPr defaultRowHeight="13.2" x14ac:dyDescent="0.25"/>
  <cols>
    <col min="1" max="1" width="2.109375" customWidth="1"/>
    <col min="2" max="2" width="9.88671875" customWidth="1"/>
    <col min="3" max="3" width="9.88671875" bestFit="1" customWidth="1"/>
    <col min="4" max="4" width="47.5546875" customWidth="1"/>
    <col min="5" max="5" width="2.5546875" customWidth="1"/>
    <col min="6" max="6" width="10.44140625" customWidth="1"/>
    <col min="7" max="7" width="8" bestFit="1" customWidth="1"/>
    <col min="8" max="8" width="44.109375" customWidth="1"/>
    <col min="9" max="9" width="3.44140625" customWidth="1"/>
  </cols>
  <sheetData>
    <row r="1" spans="1:9" ht="26.4" thickBot="1" x14ac:dyDescent="0.55000000000000004">
      <c r="A1" s="390" t="s">
        <v>130</v>
      </c>
      <c r="B1" s="391"/>
      <c r="C1" s="391"/>
      <c r="D1" s="391"/>
      <c r="E1" s="391"/>
      <c r="F1" s="391"/>
      <c r="G1" s="391"/>
      <c r="H1" s="391"/>
      <c r="I1" s="392"/>
    </row>
    <row r="2" spans="1:9" ht="15.6" thickTop="1" thickBot="1" x14ac:dyDescent="0.35">
      <c r="A2" s="141"/>
      <c r="B2" s="142"/>
      <c r="C2" s="143"/>
      <c r="D2" s="144"/>
      <c r="E2" s="145"/>
      <c r="F2" s="142"/>
      <c r="G2" s="142"/>
      <c r="H2" s="144"/>
      <c r="I2" s="146"/>
    </row>
    <row r="3" spans="1:9" ht="15" thickTop="1" x14ac:dyDescent="0.3">
      <c r="A3" s="147"/>
      <c r="B3" s="148" t="s">
        <v>131</v>
      </c>
      <c r="C3" s="149"/>
      <c r="D3" s="150"/>
      <c r="E3" s="147"/>
      <c r="F3" s="148" t="s">
        <v>131</v>
      </c>
      <c r="G3" s="151"/>
      <c r="H3" s="150"/>
      <c r="I3" s="147"/>
    </row>
    <row r="4" spans="1:9" ht="14.4" x14ac:dyDescent="0.3">
      <c r="A4" s="147"/>
      <c r="B4" s="393" t="s">
        <v>132</v>
      </c>
      <c r="C4" s="394"/>
      <c r="D4" s="395"/>
      <c r="E4" s="147"/>
      <c r="F4" s="393" t="s">
        <v>133</v>
      </c>
      <c r="G4" s="394"/>
      <c r="H4" s="395"/>
      <c r="I4" s="147"/>
    </row>
    <row r="5" spans="1:9" ht="14.4" x14ac:dyDescent="0.3">
      <c r="A5" s="147"/>
      <c r="B5" s="152" t="s">
        <v>134</v>
      </c>
      <c r="C5" s="153" t="s">
        <v>135</v>
      </c>
      <c r="D5" s="154" t="s">
        <v>136</v>
      </c>
      <c r="E5" s="147"/>
      <c r="F5" s="152" t="s">
        <v>134</v>
      </c>
      <c r="G5" s="155" t="s">
        <v>135</v>
      </c>
      <c r="H5" s="154" t="s">
        <v>136</v>
      </c>
      <c r="I5" s="147"/>
    </row>
    <row r="6" spans="1:9" ht="57.6" x14ac:dyDescent="0.3">
      <c r="A6" s="147"/>
      <c r="B6" s="156" t="s">
        <v>137</v>
      </c>
      <c r="C6" s="153"/>
      <c r="D6" s="157" t="s">
        <v>138</v>
      </c>
      <c r="E6" s="147"/>
      <c r="F6" s="158" t="str">
        <f>'[1]Overall Coding_Rate Sheet'!C79</f>
        <v>T1502</v>
      </c>
      <c r="G6" s="155"/>
      <c r="H6" s="154" t="s">
        <v>139</v>
      </c>
      <c r="I6" s="147"/>
    </row>
    <row r="7" spans="1:9" ht="43.2" x14ac:dyDescent="0.3">
      <c r="A7" s="147"/>
      <c r="B7" s="156" t="s">
        <v>140</v>
      </c>
      <c r="C7" s="153"/>
      <c r="D7" s="157" t="s">
        <v>141</v>
      </c>
      <c r="E7" s="147"/>
      <c r="F7" s="158" t="str">
        <f>'[1]Overall Coding_Rate Sheet'!C81</f>
        <v>H0020</v>
      </c>
      <c r="G7" s="155"/>
      <c r="H7" s="154" t="s">
        <v>142</v>
      </c>
      <c r="I7" s="147"/>
    </row>
    <row r="8" spans="1:9" ht="14.4" x14ac:dyDescent="0.3">
      <c r="A8" s="147"/>
      <c r="B8" s="156" t="s">
        <v>143</v>
      </c>
      <c r="C8" s="153"/>
      <c r="D8" s="157" t="s">
        <v>144</v>
      </c>
      <c r="E8" s="147"/>
      <c r="F8" s="152" t="s">
        <v>145</v>
      </c>
      <c r="G8" s="155"/>
      <c r="H8" s="157" t="s">
        <v>146</v>
      </c>
      <c r="I8" s="147"/>
    </row>
    <row r="9" spans="1:9" ht="28.8" x14ac:dyDescent="0.3">
      <c r="A9" s="147"/>
      <c r="B9" s="159" t="s">
        <v>147</v>
      </c>
      <c r="C9" s="153"/>
      <c r="D9" s="157" t="s">
        <v>148</v>
      </c>
      <c r="E9" s="147"/>
      <c r="F9" s="152" t="s">
        <v>149</v>
      </c>
      <c r="G9" s="155"/>
      <c r="H9" s="154" t="s">
        <v>150</v>
      </c>
      <c r="I9" s="147"/>
    </row>
    <row r="10" spans="1:9" ht="28.8" x14ac:dyDescent="0.3">
      <c r="A10" s="147"/>
      <c r="B10" s="159" t="s">
        <v>151</v>
      </c>
      <c r="C10" s="153"/>
      <c r="D10" s="157" t="s">
        <v>152</v>
      </c>
      <c r="E10" s="147"/>
      <c r="F10" s="152" t="s">
        <v>153</v>
      </c>
      <c r="G10" s="155"/>
      <c r="H10" s="154" t="s">
        <v>154</v>
      </c>
      <c r="I10" s="147"/>
    </row>
    <row r="11" spans="1:9" ht="28.8" x14ac:dyDescent="0.3">
      <c r="A11" s="147"/>
      <c r="B11" s="160" t="s">
        <v>155</v>
      </c>
      <c r="C11" s="153"/>
      <c r="D11" s="157" t="s">
        <v>156</v>
      </c>
      <c r="E11" s="147"/>
      <c r="F11" s="152" t="s">
        <v>157</v>
      </c>
      <c r="G11" s="155"/>
      <c r="H11" s="154" t="s">
        <v>158</v>
      </c>
      <c r="I11" s="147"/>
    </row>
    <row r="12" spans="1:9" ht="14.4" x14ac:dyDescent="0.3">
      <c r="A12" s="147"/>
      <c r="B12" s="160" t="s">
        <v>159</v>
      </c>
      <c r="C12" s="153"/>
      <c r="D12" s="157" t="s">
        <v>160</v>
      </c>
      <c r="E12" s="147"/>
      <c r="F12" s="152" t="s">
        <v>161</v>
      </c>
      <c r="G12" s="155"/>
      <c r="H12" s="154" t="s">
        <v>162</v>
      </c>
      <c r="I12" s="147"/>
    </row>
    <row r="13" spans="1:9" ht="14.4" x14ac:dyDescent="0.3">
      <c r="A13" s="147"/>
      <c r="B13" s="159" t="s">
        <v>163</v>
      </c>
      <c r="C13" s="153"/>
      <c r="D13" s="157" t="s">
        <v>164</v>
      </c>
      <c r="E13" s="147"/>
      <c r="F13" s="160" t="s">
        <v>165</v>
      </c>
      <c r="G13" s="155"/>
      <c r="H13" s="157" t="s">
        <v>166</v>
      </c>
      <c r="I13" s="147"/>
    </row>
    <row r="14" spans="1:9" ht="14.4" x14ac:dyDescent="0.3">
      <c r="A14" s="147"/>
      <c r="B14" s="160" t="s">
        <v>167</v>
      </c>
      <c r="C14" s="153"/>
      <c r="D14" s="157" t="s">
        <v>168</v>
      </c>
      <c r="E14" s="147"/>
      <c r="F14" s="159" t="s">
        <v>169</v>
      </c>
      <c r="G14" s="155"/>
      <c r="H14" s="157" t="s">
        <v>170</v>
      </c>
      <c r="I14" s="147"/>
    </row>
    <row r="15" spans="1:9" ht="28.8" x14ac:dyDescent="0.3">
      <c r="A15" s="147"/>
      <c r="B15" s="159" t="s">
        <v>171</v>
      </c>
      <c r="C15" s="153"/>
      <c r="D15" s="157" t="s">
        <v>172</v>
      </c>
      <c r="E15" s="147"/>
      <c r="F15" s="159" t="s">
        <v>173</v>
      </c>
      <c r="G15" s="155" t="s">
        <v>174</v>
      </c>
      <c r="H15" s="157" t="s">
        <v>175</v>
      </c>
      <c r="I15" s="147"/>
    </row>
    <row r="16" spans="1:9" ht="14.4" x14ac:dyDescent="0.3">
      <c r="A16" s="147"/>
      <c r="B16" s="160" t="s">
        <v>176</v>
      </c>
      <c r="C16" s="153"/>
      <c r="D16" s="157" t="s">
        <v>177</v>
      </c>
      <c r="E16" s="147"/>
      <c r="F16" s="155"/>
      <c r="G16" s="155"/>
      <c r="H16" s="155"/>
      <c r="I16" s="147"/>
    </row>
    <row r="17" spans="1:9" ht="14.4" x14ac:dyDescent="0.3">
      <c r="A17" s="147"/>
      <c r="B17" s="160" t="s">
        <v>178</v>
      </c>
      <c r="C17" s="153"/>
      <c r="D17" s="157" t="s">
        <v>179</v>
      </c>
      <c r="E17" s="147"/>
      <c r="F17" s="155"/>
      <c r="G17" s="155"/>
      <c r="H17" s="155"/>
      <c r="I17" s="147"/>
    </row>
    <row r="18" spans="1:9" ht="15" thickBot="1" x14ac:dyDescent="0.35">
      <c r="A18" s="147"/>
      <c r="B18" s="161" t="s">
        <v>180</v>
      </c>
      <c r="C18" s="162"/>
      <c r="D18" s="163" t="s">
        <v>181</v>
      </c>
      <c r="E18" s="147"/>
      <c r="F18" s="161"/>
      <c r="G18" s="164"/>
      <c r="H18" s="163"/>
      <c r="I18" s="147"/>
    </row>
    <row r="19" spans="1:9" ht="15.6" thickTop="1" thickBot="1" x14ac:dyDescent="0.35">
      <c r="A19" s="165"/>
      <c r="B19" s="142"/>
      <c r="C19" s="143"/>
      <c r="D19" s="144"/>
      <c r="E19" s="166"/>
      <c r="F19" s="142"/>
      <c r="G19" s="142"/>
      <c r="H19" s="144"/>
      <c r="I19" s="167"/>
    </row>
    <row r="20" spans="1:9" ht="15" thickTop="1" x14ac:dyDescent="0.3">
      <c r="A20" s="165"/>
      <c r="B20" s="148" t="s">
        <v>182</v>
      </c>
      <c r="C20" s="149"/>
      <c r="D20" s="150"/>
      <c r="E20" s="147"/>
      <c r="F20" s="148" t="s">
        <v>182</v>
      </c>
      <c r="G20" s="151"/>
      <c r="H20" s="168"/>
      <c r="I20" s="167"/>
    </row>
    <row r="21" spans="1:9" ht="14.4" x14ac:dyDescent="0.3">
      <c r="A21" s="165"/>
      <c r="B21" s="152" t="s">
        <v>134</v>
      </c>
      <c r="C21" s="153" t="s">
        <v>135</v>
      </c>
      <c r="D21" s="154" t="s">
        <v>136</v>
      </c>
      <c r="E21" s="147"/>
      <c r="F21" s="152" t="s">
        <v>134</v>
      </c>
      <c r="G21" s="155" t="s">
        <v>135</v>
      </c>
      <c r="H21" s="154" t="s">
        <v>136</v>
      </c>
      <c r="I21" s="167"/>
    </row>
    <row r="22" spans="1:9" ht="28.8" x14ac:dyDescent="0.3">
      <c r="A22" s="165"/>
      <c r="B22" s="169">
        <v>99201</v>
      </c>
      <c r="C22" s="153"/>
      <c r="D22" s="154" t="s">
        <v>183</v>
      </c>
      <c r="E22" s="147"/>
      <c r="F22" s="169">
        <v>99201</v>
      </c>
      <c r="G22" s="155"/>
      <c r="H22" s="154" t="s">
        <v>183</v>
      </c>
      <c r="I22" s="167"/>
    </row>
    <row r="23" spans="1:9" ht="28.8" x14ac:dyDescent="0.3">
      <c r="A23" s="165"/>
      <c r="B23" s="169">
        <v>99202</v>
      </c>
      <c r="C23" s="153"/>
      <c r="D23" s="154" t="s">
        <v>183</v>
      </c>
      <c r="E23" s="147"/>
      <c r="F23" s="169">
        <v>99202</v>
      </c>
      <c r="G23" s="155"/>
      <c r="H23" s="154" t="s">
        <v>183</v>
      </c>
      <c r="I23" s="167"/>
    </row>
    <row r="24" spans="1:9" ht="28.8" x14ac:dyDescent="0.3">
      <c r="A24" s="165"/>
      <c r="B24" s="169">
        <v>99203</v>
      </c>
      <c r="C24" s="153"/>
      <c r="D24" s="154" t="s">
        <v>183</v>
      </c>
      <c r="E24" s="147"/>
      <c r="F24" s="169">
        <v>99203</v>
      </c>
      <c r="G24" s="155"/>
      <c r="H24" s="154" t="s">
        <v>183</v>
      </c>
      <c r="I24" s="167"/>
    </row>
    <row r="25" spans="1:9" ht="28.8" x14ac:dyDescent="0.3">
      <c r="A25" s="165"/>
      <c r="B25" s="169">
        <v>99204</v>
      </c>
      <c r="C25" s="153"/>
      <c r="D25" s="154" t="s">
        <v>183</v>
      </c>
      <c r="E25" s="147"/>
      <c r="F25" s="169">
        <v>99204</v>
      </c>
      <c r="G25" s="155"/>
      <c r="H25" s="154" t="s">
        <v>183</v>
      </c>
      <c r="I25" s="167"/>
    </row>
    <row r="26" spans="1:9" ht="28.8" x14ac:dyDescent="0.3">
      <c r="A26" s="165"/>
      <c r="B26" s="169">
        <v>99205</v>
      </c>
      <c r="C26" s="153"/>
      <c r="D26" s="154" t="s">
        <v>183</v>
      </c>
      <c r="E26" s="147"/>
      <c r="F26" s="169">
        <v>99205</v>
      </c>
      <c r="G26" s="155"/>
      <c r="H26" s="154" t="s">
        <v>183</v>
      </c>
      <c r="I26" s="167"/>
    </row>
    <row r="27" spans="1:9" ht="57.6" x14ac:dyDescent="0.3">
      <c r="A27" s="165"/>
      <c r="B27" s="169">
        <v>99211</v>
      </c>
      <c r="C27" s="153"/>
      <c r="D27" s="154" t="s">
        <v>184</v>
      </c>
      <c r="E27" s="147"/>
      <c r="F27" s="169">
        <v>99211</v>
      </c>
      <c r="G27" s="155"/>
      <c r="H27" s="154" t="s">
        <v>184</v>
      </c>
      <c r="I27" s="167"/>
    </row>
    <row r="28" spans="1:9" ht="28.8" x14ac:dyDescent="0.3">
      <c r="A28" s="165"/>
      <c r="B28" s="169">
        <v>99212</v>
      </c>
      <c r="C28" s="153"/>
      <c r="D28" s="154" t="s">
        <v>185</v>
      </c>
      <c r="E28" s="147"/>
      <c r="F28" s="169">
        <v>99212</v>
      </c>
      <c r="G28" s="155"/>
      <c r="H28" s="154" t="s">
        <v>185</v>
      </c>
      <c r="I28" s="167"/>
    </row>
    <row r="29" spans="1:9" ht="28.8" x14ac:dyDescent="0.3">
      <c r="A29" s="165"/>
      <c r="B29" s="169">
        <v>99213</v>
      </c>
      <c r="C29" s="153"/>
      <c r="D29" s="154" t="s">
        <v>185</v>
      </c>
      <c r="E29" s="147"/>
      <c r="F29" s="169">
        <v>99213</v>
      </c>
      <c r="G29" s="155"/>
      <c r="H29" s="154" t="s">
        <v>185</v>
      </c>
      <c r="I29" s="167"/>
    </row>
    <row r="30" spans="1:9" ht="28.8" x14ac:dyDescent="0.3">
      <c r="A30" s="165"/>
      <c r="B30" s="169">
        <v>99214</v>
      </c>
      <c r="C30" s="153"/>
      <c r="D30" s="154" t="s">
        <v>185</v>
      </c>
      <c r="E30" s="147"/>
      <c r="F30" s="169">
        <v>99214</v>
      </c>
      <c r="G30" s="155"/>
      <c r="H30" s="154" t="s">
        <v>185</v>
      </c>
      <c r="I30" s="167"/>
    </row>
    <row r="31" spans="1:9" ht="28.8" x14ac:dyDescent="0.3">
      <c r="A31" s="165"/>
      <c r="B31" s="169" t="s">
        <v>186</v>
      </c>
      <c r="C31" s="153"/>
      <c r="D31" s="154" t="s">
        <v>185</v>
      </c>
      <c r="E31" s="147"/>
      <c r="F31" s="169" t="s">
        <v>186</v>
      </c>
      <c r="G31" s="155"/>
      <c r="H31" s="154" t="s">
        <v>185</v>
      </c>
      <c r="I31" s="167"/>
    </row>
    <row r="32" spans="1:9" ht="28.8" x14ac:dyDescent="0.3">
      <c r="A32" s="165"/>
      <c r="B32" s="169" t="s">
        <v>187</v>
      </c>
      <c r="C32" s="153"/>
      <c r="D32" s="154" t="s">
        <v>188</v>
      </c>
      <c r="E32" s="147"/>
      <c r="F32" s="169" t="s">
        <v>187</v>
      </c>
      <c r="G32" s="155"/>
      <c r="H32" s="154" t="s">
        <v>188</v>
      </c>
      <c r="I32" s="167"/>
    </row>
    <row r="33" spans="1:9" ht="28.8" x14ac:dyDescent="0.3">
      <c r="A33" s="165"/>
      <c r="B33" s="169" t="s">
        <v>189</v>
      </c>
      <c r="C33" s="153"/>
      <c r="D33" s="154" t="s">
        <v>188</v>
      </c>
      <c r="E33" s="147"/>
      <c r="F33" s="169" t="s">
        <v>189</v>
      </c>
      <c r="G33" s="155"/>
      <c r="H33" s="154" t="s">
        <v>188</v>
      </c>
      <c r="I33" s="167"/>
    </row>
    <row r="34" spans="1:9" ht="28.8" x14ac:dyDescent="0.3">
      <c r="A34" s="165"/>
      <c r="B34" s="169" t="s">
        <v>190</v>
      </c>
      <c r="C34" s="153"/>
      <c r="D34" s="154" t="s">
        <v>188</v>
      </c>
      <c r="E34" s="147"/>
      <c r="F34" s="169" t="s">
        <v>190</v>
      </c>
      <c r="G34" s="155"/>
      <c r="H34" s="154" t="s">
        <v>188</v>
      </c>
      <c r="I34" s="167"/>
    </row>
    <row r="35" spans="1:9" ht="28.8" x14ac:dyDescent="0.3">
      <c r="A35" s="165"/>
      <c r="B35" s="169" t="s">
        <v>191</v>
      </c>
      <c r="C35" s="153"/>
      <c r="D35" s="154" t="s">
        <v>188</v>
      </c>
      <c r="E35" s="147"/>
      <c r="F35" s="169" t="s">
        <v>191</v>
      </c>
      <c r="G35" s="155"/>
      <c r="H35" s="154" t="s">
        <v>188</v>
      </c>
      <c r="I35" s="167"/>
    </row>
    <row r="36" spans="1:9" ht="28.8" x14ac:dyDescent="0.3">
      <c r="A36" s="165"/>
      <c r="B36" s="169" t="s">
        <v>192</v>
      </c>
      <c r="C36" s="153"/>
      <c r="D36" s="154" t="s">
        <v>188</v>
      </c>
      <c r="E36" s="147"/>
      <c r="F36" s="169" t="s">
        <v>192</v>
      </c>
      <c r="G36" s="155"/>
      <c r="H36" s="154" t="s">
        <v>188</v>
      </c>
      <c r="I36" s="167"/>
    </row>
    <row r="37" spans="1:9" ht="28.8" x14ac:dyDescent="0.3">
      <c r="A37" s="165"/>
      <c r="B37" s="169" t="s">
        <v>193</v>
      </c>
      <c r="C37" s="153"/>
      <c r="D37" s="154" t="s">
        <v>194</v>
      </c>
      <c r="E37" s="147"/>
      <c r="F37" s="169" t="s">
        <v>193</v>
      </c>
      <c r="G37" s="155"/>
      <c r="H37" s="154" t="s">
        <v>194</v>
      </c>
      <c r="I37" s="167"/>
    </row>
    <row r="38" spans="1:9" ht="28.8" x14ac:dyDescent="0.3">
      <c r="A38" s="165"/>
      <c r="B38" s="169" t="s">
        <v>195</v>
      </c>
      <c r="C38" s="153"/>
      <c r="D38" s="154" t="s">
        <v>194</v>
      </c>
      <c r="E38" s="147"/>
      <c r="F38" s="169" t="s">
        <v>195</v>
      </c>
      <c r="G38" s="155"/>
      <c r="H38" s="154" t="s">
        <v>194</v>
      </c>
      <c r="I38" s="167"/>
    </row>
    <row r="39" spans="1:9" ht="28.8" x14ac:dyDescent="0.3">
      <c r="A39" s="165"/>
      <c r="B39" s="169" t="s">
        <v>196</v>
      </c>
      <c r="C39" s="153"/>
      <c r="D39" s="154" t="s">
        <v>194</v>
      </c>
      <c r="E39" s="147"/>
      <c r="F39" s="169" t="s">
        <v>196</v>
      </c>
      <c r="G39" s="155"/>
      <c r="H39" s="154" t="s">
        <v>194</v>
      </c>
      <c r="I39" s="167"/>
    </row>
    <row r="40" spans="1:9" ht="28.8" x14ac:dyDescent="0.3">
      <c r="A40" s="165"/>
      <c r="B40" s="169" t="s">
        <v>197</v>
      </c>
      <c r="C40" s="153"/>
      <c r="D40" s="154" t="s">
        <v>194</v>
      </c>
      <c r="E40" s="147"/>
      <c r="F40" s="169" t="s">
        <v>197</v>
      </c>
      <c r="G40" s="155"/>
      <c r="H40" s="154" t="s">
        <v>194</v>
      </c>
      <c r="I40" s="167"/>
    </row>
    <row r="41" spans="1:9" ht="57.6" x14ac:dyDescent="0.3">
      <c r="A41" s="165"/>
      <c r="B41" s="169" t="s">
        <v>198</v>
      </c>
      <c r="C41" s="153"/>
      <c r="D41" s="170" t="s">
        <v>199</v>
      </c>
      <c r="E41" s="147"/>
      <c r="F41" s="169" t="s">
        <v>198</v>
      </c>
      <c r="G41" s="155"/>
      <c r="H41" s="170" t="s">
        <v>199</v>
      </c>
      <c r="I41" s="167"/>
    </row>
    <row r="42" spans="1:9" ht="57.6" x14ac:dyDescent="0.3">
      <c r="A42" s="165"/>
      <c r="B42" s="169" t="s">
        <v>200</v>
      </c>
      <c r="C42" s="153"/>
      <c r="D42" s="170" t="s">
        <v>201</v>
      </c>
      <c r="E42" s="147"/>
      <c r="F42" s="169" t="s">
        <v>200</v>
      </c>
      <c r="G42" s="155"/>
      <c r="H42" s="170" t="s">
        <v>201</v>
      </c>
      <c r="I42" s="167"/>
    </row>
    <row r="43" spans="1:9" ht="43.2" x14ac:dyDescent="0.3">
      <c r="A43" s="165"/>
      <c r="B43" s="169" t="s">
        <v>202</v>
      </c>
      <c r="C43" s="153"/>
      <c r="D43" s="154" t="s">
        <v>203</v>
      </c>
      <c r="E43" s="147"/>
      <c r="F43" s="169" t="s">
        <v>204</v>
      </c>
      <c r="G43" s="155"/>
      <c r="H43" s="154" t="s">
        <v>205</v>
      </c>
      <c r="I43" s="167"/>
    </row>
    <row r="44" spans="1:9" ht="43.2" x14ac:dyDescent="0.3">
      <c r="A44" s="165"/>
      <c r="B44" s="169" t="s">
        <v>206</v>
      </c>
      <c r="C44" s="153"/>
      <c r="D44" s="154" t="s">
        <v>207</v>
      </c>
      <c r="E44" s="147"/>
      <c r="F44" s="169" t="s">
        <v>208</v>
      </c>
      <c r="G44" s="155"/>
      <c r="H44" s="154" t="s">
        <v>209</v>
      </c>
      <c r="I44" s="167"/>
    </row>
    <row r="45" spans="1:9" ht="43.2" x14ac:dyDescent="0.3">
      <c r="A45" s="165"/>
      <c r="B45" s="152" t="s">
        <v>81</v>
      </c>
      <c r="C45" s="153" t="s">
        <v>210</v>
      </c>
      <c r="D45" s="154" t="s">
        <v>211</v>
      </c>
      <c r="E45" s="147"/>
      <c r="F45" s="169" t="s">
        <v>212</v>
      </c>
      <c r="G45" s="155"/>
      <c r="H45" s="170" t="s">
        <v>213</v>
      </c>
      <c r="I45" s="167"/>
    </row>
    <row r="46" spans="1:9" ht="28.8" x14ac:dyDescent="0.3">
      <c r="A46" s="165"/>
      <c r="B46" s="152" t="s">
        <v>81</v>
      </c>
      <c r="C46" s="153"/>
      <c r="D46" s="154" t="s">
        <v>214</v>
      </c>
      <c r="E46" s="147"/>
      <c r="F46" s="171" t="s">
        <v>215</v>
      </c>
      <c r="G46" s="155"/>
      <c r="H46" s="172" t="s">
        <v>216</v>
      </c>
      <c r="I46" s="167"/>
    </row>
    <row r="47" spans="1:9" ht="43.2" x14ac:dyDescent="0.3">
      <c r="A47" s="165"/>
      <c r="B47" s="171" t="s">
        <v>215</v>
      </c>
      <c r="C47" s="153"/>
      <c r="D47" s="172" t="s">
        <v>216</v>
      </c>
      <c r="E47" s="147"/>
      <c r="F47" s="171" t="s">
        <v>217</v>
      </c>
      <c r="G47" s="155"/>
      <c r="H47" s="172" t="s">
        <v>218</v>
      </c>
      <c r="I47" s="167"/>
    </row>
    <row r="48" spans="1:9" ht="28.8" x14ac:dyDescent="0.3">
      <c r="A48" s="165"/>
      <c r="B48" s="171" t="s">
        <v>217</v>
      </c>
      <c r="C48" s="153"/>
      <c r="D48" s="172" t="s">
        <v>218</v>
      </c>
      <c r="E48" s="147"/>
      <c r="F48" s="171" t="s">
        <v>219</v>
      </c>
      <c r="G48" s="155"/>
      <c r="H48" s="172" t="s">
        <v>220</v>
      </c>
      <c r="I48" s="167"/>
    </row>
    <row r="49" spans="1:9" ht="43.2" x14ac:dyDescent="0.3">
      <c r="A49" s="165"/>
      <c r="B49" s="171" t="s">
        <v>219</v>
      </c>
      <c r="C49" s="153"/>
      <c r="D49" s="172" t="s">
        <v>220</v>
      </c>
      <c r="E49" s="147"/>
      <c r="F49" s="171" t="s">
        <v>221</v>
      </c>
      <c r="G49" s="155"/>
      <c r="H49" s="170" t="s">
        <v>222</v>
      </c>
      <c r="I49" s="167"/>
    </row>
    <row r="50" spans="1:9" ht="57.6" x14ac:dyDescent="0.3">
      <c r="A50" s="165"/>
      <c r="B50" s="171" t="s">
        <v>221</v>
      </c>
      <c r="C50" s="153"/>
      <c r="D50" s="170" t="s">
        <v>222</v>
      </c>
      <c r="E50" s="147"/>
      <c r="F50" s="171" t="s">
        <v>223</v>
      </c>
      <c r="G50" s="155"/>
      <c r="H50" s="170" t="s">
        <v>224</v>
      </c>
      <c r="I50" s="167"/>
    </row>
    <row r="51" spans="1:9" ht="58.2" thickBot="1" x14ac:dyDescent="0.35">
      <c r="A51" s="165"/>
      <c r="B51" s="173" t="s">
        <v>223</v>
      </c>
      <c r="C51" s="164"/>
      <c r="D51" s="174" t="s">
        <v>224</v>
      </c>
      <c r="E51" s="147"/>
      <c r="F51" s="175"/>
      <c r="G51" s="164"/>
      <c r="H51" s="176"/>
      <c r="I51" s="167"/>
    </row>
    <row r="52" spans="1:9" ht="15.6" thickTop="1" thickBot="1" x14ac:dyDescent="0.35">
      <c r="A52" s="165"/>
      <c r="B52" s="142"/>
      <c r="C52" s="143"/>
      <c r="D52" s="144"/>
      <c r="E52" s="166"/>
      <c r="F52" s="142"/>
      <c r="G52" s="142"/>
      <c r="H52" s="144"/>
      <c r="I52" s="167"/>
    </row>
    <row r="53" spans="1:9" ht="15" thickTop="1" x14ac:dyDescent="0.3">
      <c r="A53" s="165"/>
      <c r="B53" s="177" t="s">
        <v>225</v>
      </c>
      <c r="C53" s="149"/>
      <c r="D53" s="168"/>
      <c r="E53" s="147"/>
      <c r="F53" s="177" t="s">
        <v>225</v>
      </c>
      <c r="G53" s="151"/>
      <c r="H53" s="168"/>
      <c r="I53" s="167"/>
    </row>
    <row r="54" spans="1:9" ht="72" x14ac:dyDescent="0.3">
      <c r="A54" s="165"/>
      <c r="B54" s="160">
        <v>90460</v>
      </c>
      <c r="C54" s="153"/>
      <c r="D54" s="157" t="s">
        <v>226</v>
      </c>
      <c r="E54" s="147"/>
      <c r="F54" s="160">
        <v>90460</v>
      </c>
      <c r="G54" s="155"/>
      <c r="H54" s="157" t="s">
        <v>226</v>
      </c>
      <c r="I54" s="167"/>
    </row>
    <row r="55" spans="1:9" ht="57.6" x14ac:dyDescent="0.3">
      <c r="A55" s="165"/>
      <c r="B55" s="159">
        <v>90471</v>
      </c>
      <c r="C55" s="153"/>
      <c r="D55" s="157" t="s">
        <v>227</v>
      </c>
      <c r="E55" s="147"/>
      <c r="F55" s="159">
        <v>90471</v>
      </c>
      <c r="G55" s="155"/>
      <c r="H55" s="157" t="s">
        <v>227</v>
      </c>
      <c r="I55" s="167"/>
    </row>
    <row r="56" spans="1:9" ht="43.2" x14ac:dyDescent="0.3">
      <c r="A56" s="165"/>
      <c r="B56" s="159">
        <v>90472</v>
      </c>
      <c r="C56" s="153"/>
      <c r="D56" s="157" t="s">
        <v>228</v>
      </c>
      <c r="E56" s="147"/>
      <c r="F56" s="159">
        <v>90472</v>
      </c>
      <c r="G56" s="155"/>
      <c r="H56" s="157" t="s">
        <v>228</v>
      </c>
      <c r="I56" s="167"/>
    </row>
    <row r="57" spans="1:9" ht="43.2" x14ac:dyDescent="0.3">
      <c r="A57" s="165"/>
      <c r="B57" s="159">
        <v>90473</v>
      </c>
      <c r="C57" s="153"/>
      <c r="D57" s="157" t="s">
        <v>229</v>
      </c>
      <c r="E57" s="147"/>
      <c r="F57" s="159">
        <v>90473</v>
      </c>
      <c r="G57" s="155"/>
      <c r="H57" s="157" t="s">
        <v>229</v>
      </c>
      <c r="I57" s="167"/>
    </row>
    <row r="58" spans="1:9" ht="72" x14ac:dyDescent="0.3">
      <c r="A58" s="165"/>
      <c r="B58" s="159">
        <v>90474</v>
      </c>
      <c r="C58" s="153"/>
      <c r="D58" s="154" t="s">
        <v>230</v>
      </c>
      <c r="E58" s="147"/>
      <c r="F58" s="159">
        <v>90474</v>
      </c>
      <c r="G58" s="155"/>
      <c r="H58" s="154" t="s">
        <v>230</v>
      </c>
      <c r="I58" s="167"/>
    </row>
    <row r="59" spans="1:9" ht="28.8" x14ac:dyDescent="0.3">
      <c r="A59" s="165"/>
      <c r="B59" s="160">
        <v>90633</v>
      </c>
      <c r="C59" s="178"/>
      <c r="D59" s="179" t="s">
        <v>231</v>
      </c>
      <c r="E59" s="147"/>
      <c r="F59" s="160">
        <v>90633</v>
      </c>
      <c r="G59" s="180"/>
      <c r="H59" s="179" t="s">
        <v>231</v>
      </c>
      <c r="I59" s="167"/>
    </row>
    <row r="60" spans="1:9" ht="28.8" x14ac:dyDescent="0.3">
      <c r="A60" s="165"/>
      <c r="B60" s="160">
        <v>90634</v>
      </c>
      <c r="C60" s="178"/>
      <c r="D60" s="179" t="s">
        <v>232</v>
      </c>
      <c r="E60" s="147"/>
      <c r="F60" s="160">
        <v>90634</v>
      </c>
      <c r="G60" s="180"/>
      <c r="H60" s="179" t="s">
        <v>232</v>
      </c>
      <c r="I60" s="167"/>
    </row>
    <row r="61" spans="1:9" ht="28.8" x14ac:dyDescent="0.3">
      <c r="A61" s="165"/>
      <c r="B61" s="160">
        <v>90632</v>
      </c>
      <c r="C61" s="178"/>
      <c r="D61" s="179" t="s">
        <v>233</v>
      </c>
      <c r="E61" s="147"/>
      <c r="F61" s="160">
        <v>90632</v>
      </c>
      <c r="G61" s="180"/>
      <c r="H61" s="179" t="s">
        <v>233</v>
      </c>
      <c r="I61" s="167"/>
    </row>
    <row r="62" spans="1:9" ht="28.8" x14ac:dyDescent="0.3">
      <c r="A62" s="165"/>
      <c r="B62" s="160">
        <v>90371</v>
      </c>
      <c r="C62" s="178"/>
      <c r="D62" s="179" t="s">
        <v>234</v>
      </c>
      <c r="E62" s="147"/>
      <c r="F62" s="160">
        <v>90371</v>
      </c>
      <c r="G62" s="180"/>
      <c r="H62" s="179" t="s">
        <v>234</v>
      </c>
      <c r="I62" s="167"/>
    </row>
    <row r="63" spans="1:9" ht="43.2" x14ac:dyDescent="0.3">
      <c r="A63" s="165"/>
      <c r="B63" s="160">
        <v>90650</v>
      </c>
      <c r="C63" s="178"/>
      <c r="D63" s="157" t="s">
        <v>235</v>
      </c>
      <c r="E63" s="147"/>
      <c r="F63" s="160">
        <v>90650</v>
      </c>
      <c r="G63" s="180"/>
      <c r="H63" s="157" t="s">
        <v>235</v>
      </c>
      <c r="I63" s="167"/>
    </row>
    <row r="64" spans="1:9" ht="43.2" x14ac:dyDescent="0.3">
      <c r="A64" s="165"/>
      <c r="B64" s="160">
        <v>90649</v>
      </c>
      <c r="C64" s="178"/>
      <c r="D64" s="157" t="s">
        <v>236</v>
      </c>
      <c r="E64" s="147"/>
      <c r="F64" s="160">
        <v>90649</v>
      </c>
      <c r="G64" s="180"/>
      <c r="H64" s="157" t="s">
        <v>236</v>
      </c>
      <c r="I64" s="167"/>
    </row>
    <row r="65" spans="1:9" ht="72" x14ac:dyDescent="0.3">
      <c r="A65" s="165"/>
      <c r="B65" s="160">
        <v>90644</v>
      </c>
      <c r="C65" s="178"/>
      <c r="D65" s="157" t="s">
        <v>237</v>
      </c>
      <c r="E65" s="147"/>
      <c r="F65" s="160">
        <v>90644</v>
      </c>
      <c r="G65" s="180"/>
      <c r="H65" s="157" t="s">
        <v>237</v>
      </c>
      <c r="I65" s="167"/>
    </row>
    <row r="66" spans="1:9" ht="57.6" x14ac:dyDescent="0.3">
      <c r="A66" s="165"/>
      <c r="B66" s="160">
        <v>90698</v>
      </c>
      <c r="C66" s="178"/>
      <c r="D66" s="157" t="s">
        <v>238</v>
      </c>
      <c r="E66" s="147"/>
      <c r="F66" s="160">
        <v>90698</v>
      </c>
      <c r="G66" s="180"/>
      <c r="H66" s="157" t="s">
        <v>238</v>
      </c>
      <c r="I66" s="167"/>
    </row>
    <row r="67" spans="1:9" ht="28.8" x14ac:dyDescent="0.3">
      <c r="A67" s="165"/>
      <c r="B67" s="160">
        <v>90654</v>
      </c>
      <c r="C67" s="178"/>
      <c r="D67" s="157" t="s">
        <v>239</v>
      </c>
      <c r="E67" s="147"/>
      <c r="F67" s="160">
        <v>90654</v>
      </c>
      <c r="G67" s="180"/>
      <c r="H67" s="157" t="s">
        <v>239</v>
      </c>
      <c r="I67" s="167"/>
    </row>
    <row r="68" spans="1:9" ht="43.2" x14ac:dyDescent="0.3">
      <c r="A68" s="165"/>
      <c r="B68" s="160">
        <v>90658</v>
      </c>
      <c r="C68" s="178"/>
      <c r="D68" s="157" t="s">
        <v>240</v>
      </c>
      <c r="E68" s="147"/>
      <c r="F68" s="160">
        <v>90658</v>
      </c>
      <c r="G68" s="180"/>
      <c r="H68" s="157" t="s">
        <v>240</v>
      </c>
      <c r="I68" s="167"/>
    </row>
    <row r="69" spans="1:9" ht="28.8" x14ac:dyDescent="0.3">
      <c r="A69" s="165"/>
      <c r="B69" s="160">
        <v>90660</v>
      </c>
      <c r="C69" s="178"/>
      <c r="D69" s="157" t="s">
        <v>241</v>
      </c>
      <c r="E69" s="147"/>
      <c r="F69" s="160">
        <v>90660</v>
      </c>
      <c r="G69" s="180"/>
      <c r="H69" s="157" t="s">
        <v>241</v>
      </c>
      <c r="I69" s="167"/>
    </row>
    <row r="70" spans="1:9" ht="28.8" x14ac:dyDescent="0.3">
      <c r="A70" s="165"/>
      <c r="B70" s="160">
        <v>90670</v>
      </c>
      <c r="C70" s="178"/>
      <c r="D70" s="157" t="s">
        <v>242</v>
      </c>
      <c r="E70" s="147"/>
      <c r="F70" s="160">
        <v>90670</v>
      </c>
      <c r="G70" s="180"/>
      <c r="H70" s="157" t="s">
        <v>242</v>
      </c>
      <c r="I70" s="167"/>
    </row>
    <row r="71" spans="1:9" ht="28.8" x14ac:dyDescent="0.3">
      <c r="A71" s="165"/>
      <c r="B71" s="160">
        <v>90680</v>
      </c>
      <c r="C71" s="178"/>
      <c r="D71" s="157" t="s">
        <v>243</v>
      </c>
      <c r="E71" s="147"/>
      <c r="F71" s="160">
        <v>90680</v>
      </c>
      <c r="G71" s="180"/>
      <c r="H71" s="157" t="s">
        <v>243</v>
      </c>
      <c r="I71" s="167"/>
    </row>
    <row r="72" spans="1:9" ht="28.8" x14ac:dyDescent="0.3">
      <c r="A72" s="165"/>
      <c r="B72" s="160">
        <v>90681</v>
      </c>
      <c r="C72" s="178"/>
      <c r="D72" s="157" t="s">
        <v>244</v>
      </c>
      <c r="E72" s="147"/>
      <c r="F72" s="160">
        <v>90681</v>
      </c>
      <c r="G72" s="180"/>
      <c r="H72" s="157" t="s">
        <v>244</v>
      </c>
      <c r="I72" s="167"/>
    </row>
    <row r="73" spans="1:9" ht="57.6" x14ac:dyDescent="0.3">
      <c r="A73" s="165"/>
      <c r="B73" s="160">
        <v>90696</v>
      </c>
      <c r="C73" s="178"/>
      <c r="D73" s="157" t="s">
        <v>245</v>
      </c>
      <c r="E73" s="147"/>
      <c r="F73" s="160">
        <v>90696</v>
      </c>
      <c r="G73" s="180"/>
      <c r="H73" s="157" t="s">
        <v>245</v>
      </c>
      <c r="I73" s="167"/>
    </row>
    <row r="74" spans="1:9" ht="28.8" x14ac:dyDescent="0.3">
      <c r="A74" s="165"/>
      <c r="B74" s="160">
        <v>90713</v>
      </c>
      <c r="C74" s="178"/>
      <c r="D74" s="157" t="s">
        <v>246</v>
      </c>
      <c r="E74" s="147"/>
      <c r="F74" s="160">
        <v>90713</v>
      </c>
      <c r="G74" s="180"/>
      <c r="H74" s="157" t="s">
        <v>246</v>
      </c>
      <c r="I74" s="167"/>
    </row>
    <row r="75" spans="1:9" ht="28.8" x14ac:dyDescent="0.3">
      <c r="A75" s="165"/>
      <c r="B75" s="160">
        <v>90707</v>
      </c>
      <c r="C75" s="178"/>
      <c r="D75" s="157" t="s">
        <v>247</v>
      </c>
      <c r="E75" s="147"/>
      <c r="F75" s="160">
        <v>90707</v>
      </c>
      <c r="G75" s="180"/>
      <c r="H75" s="157" t="s">
        <v>247</v>
      </c>
      <c r="I75" s="167"/>
    </row>
    <row r="76" spans="1:9" ht="28.8" x14ac:dyDescent="0.3">
      <c r="A76" s="165"/>
      <c r="B76" s="160">
        <v>90710</v>
      </c>
      <c r="C76" s="178"/>
      <c r="D76" s="157" t="s">
        <v>248</v>
      </c>
      <c r="E76" s="147"/>
      <c r="F76" s="160">
        <v>90710</v>
      </c>
      <c r="G76" s="180"/>
      <c r="H76" s="157" t="s">
        <v>248</v>
      </c>
      <c r="I76" s="167"/>
    </row>
    <row r="77" spans="1:9" ht="43.2" x14ac:dyDescent="0.3">
      <c r="A77" s="165"/>
      <c r="B77" s="160">
        <v>90714</v>
      </c>
      <c r="C77" s="178"/>
      <c r="D77" s="157" t="s">
        <v>249</v>
      </c>
      <c r="E77" s="147"/>
      <c r="F77" s="160">
        <v>90714</v>
      </c>
      <c r="G77" s="180"/>
      <c r="H77" s="157" t="s">
        <v>249</v>
      </c>
      <c r="I77" s="167"/>
    </row>
    <row r="78" spans="1:9" ht="43.2" x14ac:dyDescent="0.3">
      <c r="A78" s="165"/>
      <c r="B78" s="160">
        <v>90715</v>
      </c>
      <c r="C78" s="178"/>
      <c r="D78" s="157" t="s">
        <v>250</v>
      </c>
      <c r="E78" s="147"/>
      <c r="F78" s="160">
        <v>90715</v>
      </c>
      <c r="G78" s="180"/>
      <c r="H78" s="157" t="s">
        <v>250</v>
      </c>
      <c r="I78" s="167"/>
    </row>
    <row r="79" spans="1:9" ht="28.8" x14ac:dyDescent="0.3">
      <c r="A79" s="165"/>
      <c r="B79" s="160">
        <v>90716</v>
      </c>
      <c r="C79" s="178"/>
      <c r="D79" s="157" t="s">
        <v>251</v>
      </c>
      <c r="E79" s="147"/>
      <c r="F79" s="160">
        <v>90716</v>
      </c>
      <c r="G79" s="180"/>
      <c r="H79" s="157" t="s">
        <v>251</v>
      </c>
      <c r="I79" s="167"/>
    </row>
    <row r="80" spans="1:9" ht="28.8" x14ac:dyDescent="0.3">
      <c r="A80" s="165"/>
      <c r="B80" s="160">
        <v>90736</v>
      </c>
      <c r="C80" s="178"/>
      <c r="D80" s="157" t="s">
        <v>252</v>
      </c>
      <c r="E80" s="147"/>
      <c r="F80" s="160">
        <v>90736</v>
      </c>
      <c r="G80" s="180"/>
      <c r="H80" s="157" t="s">
        <v>252</v>
      </c>
      <c r="I80" s="167"/>
    </row>
    <row r="81" spans="1:9" ht="57.6" x14ac:dyDescent="0.3">
      <c r="A81" s="165"/>
      <c r="B81" s="160">
        <v>90732</v>
      </c>
      <c r="C81" s="178"/>
      <c r="D81" s="157" t="s">
        <v>253</v>
      </c>
      <c r="E81" s="147"/>
      <c r="F81" s="160">
        <v>90732</v>
      </c>
      <c r="G81" s="180"/>
      <c r="H81" s="157" t="s">
        <v>253</v>
      </c>
      <c r="I81" s="167"/>
    </row>
    <row r="82" spans="1:9" ht="43.2" x14ac:dyDescent="0.3">
      <c r="A82" s="165"/>
      <c r="B82" s="160">
        <v>90733</v>
      </c>
      <c r="C82" s="178"/>
      <c r="D82" s="157" t="s">
        <v>254</v>
      </c>
      <c r="E82" s="147"/>
      <c r="F82" s="160">
        <v>90733</v>
      </c>
      <c r="G82" s="180"/>
      <c r="H82" s="157" t="s">
        <v>254</v>
      </c>
      <c r="I82" s="167"/>
    </row>
    <row r="83" spans="1:9" ht="43.2" x14ac:dyDescent="0.3">
      <c r="A83" s="165"/>
      <c r="B83" s="160">
        <v>90734</v>
      </c>
      <c r="C83" s="178"/>
      <c r="D83" s="157" t="s">
        <v>255</v>
      </c>
      <c r="E83" s="147"/>
      <c r="F83" s="160">
        <v>90734</v>
      </c>
      <c r="G83" s="180"/>
      <c r="H83" s="157" t="s">
        <v>255</v>
      </c>
      <c r="I83" s="167"/>
    </row>
    <row r="84" spans="1:9" ht="43.2" x14ac:dyDescent="0.3">
      <c r="A84" s="165"/>
      <c r="B84" s="160">
        <v>90740</v>
      </c>
      <c r="C84" s="178"/>
      <c r="D84" s="157" t="s">
        <v>256</v>
      </c>
      <c r="E84" s="147"/>
      <c r="F84" s="160">
        <v>90740</v>
      </c>
      <c r="G84" s="180"/>
      <c r="H84" s="157" t="s">
        <v>256</v>
      </c>
      <c r="I84" s="167"/>
    </row>
    <row r="85" spans="1:9" ht="28.8" x14ac:dyDescent="0.3">
      <c r="A85" s="165"/>
      <c r="B85" s="160">
        <v>90746</v>
      </c>
      <c r="C85" s="178"/>
      <c r="D85" s="157" t="s">
        <v>257</v>
      </c>
      <c r="E85" s="147"/>
      <c r="F85" s="160">
        <v>90746</v>
      </c>
      <c r="G85" s="180"/>
      <c r="H85" s="157" t="s">
        <v>257</v>
      </c>
      <c r="I85" s="167"/>
    </row>
    <row r="86" spans="1:9" ht="43.8" thickBot="1" x14ac:dyDescent="0.35">
      <c r="A86" s="165"/>
      <c r="B86" s="181">
        <v>90747</v>
      </c>
      <c r="C86" s="182"/>
      <c r="D86" s="163" t="s">
        <v>258</v>
      </c>
      <c r="E86" s="147"/>
      <c r="F86" s="181">
        <v>90747</v>
      </c>
      <c r="G86" s="183"/>
      <c r="H86" s="163" t="s">
        <v>258</v>
      </c>
      <c r="I86" s="167"/>
    </row>
    <row r="87" spans="1:9" ht="15.6" thickTop="1" thickBot="1" x14ac:dyDescent="0.35">
      <c r="A87" s="165"/>
      <c r="B87" s="142"/>
      <c r="C87" s="143"/>
      <c r="D87" s="144"/>
      <c r="E87" s="166"/>
      <c r="F87" s="142"/>
      <c r="G87" s="142"/>
      <c r="H87" s="144"/>
      <c r="I87" s="167"/>
    </row>
    <row r="88" spans="1:9" ht="15" thickTop="1" x14ac:dyDescent="0.3">
      <c r="A88" s="147"/>
      <c r="B88" s="148" t="s">
        <v>259</v>
      </c>
      <c r="C88" s="149"/>
      <c r="D88" s="150"/>
      <c r="E88" s="147"/>
      <c r="F88" s="148" t="s">
        <v>259</v>
      </c>
      <c r="G88" s="151"/>
      <c r="H88" s="150"/>
      <c r="I88" s="147"/>
    </row>
    <row r="89" spans="1:9" ht="14.4" x14ac:dyDescent="0.3">
      <c r="A89" s="147"/>
      <c r="B89" s="159">
        <v>86580</v>
      </c>
      <c r="C89" s="184"/>
      <c r="D89" s="157" t="s">
        <v>260</v>
      </c>
      <c r="E89" s="147"/>
      <c r="F89" s="159">
        <v>86580</v>
      </c>
      <c r="G89" s="184"/>
      <c r="H89" s="157" t="s">
        <v>260</v>
      </c>
      <c r="I89" s="147"/>
    </row>
    <row r="90" spans="1:9" ht="14.4" x14ac:dyDescent="0.3">
      <c r="A90" s="147"/>
      <c r="B90" s="185">
        <v>36415</v>
      </c>
      <c r="C90" s="184"/>
      <c r="D90" s="157" t="s">
        <v>261</v>
      </c>
      <c r="E90" s="147"/>
      <c r="F90" s="185">
        <v>36415</v>
      </c>
      <c r="G90" s="184"/>
      <c r="H90" s="157" t="s">
        <v>261</v>
      </c>
      <c r="I90" s="147"/>
    </row>
    <row r="91" spans="1:9" ht="15" thickBot="1" x14ac:dyDescent="0.35">
      <c r="A91" s="147"/>
      <c r="B91" s="161">
        <v>82075</v>
      </c>
      <c r="C91" s="186"/>
      <c r="D91" s="163" t="s">
        <v>262</v>
      </c>
      <c r="E91" s="147"/>
      <c r="F91" s="161">
        <v>82075</v>
      </c>
      <c r="G91" s="186"/>
      <c r="H91" s="163" t="s">
        <v>262</v>
      </c>
      <c r="I91" s="147"/>
    </row>
    <row r="92" spans="1:9" ht="15.6" thickTop="1" thickBot="1" x14ac:dyDescent="0.35">
      <c r="A92" s="187"/>
      <c r="B92" s="142"/>
      <c r="C92" s="143"/>
      <c r="D92" s="144"/>
      <c r="E92" s="188"/>
      <c r="F92" s="142"/>
      <c r="G92" s="142"/>
      <c r="H92" s="144"/>
      <c r="I92" s="189"/>
    </row>
    <row r="93" spans="1:9" ht="13.8" thickTop="1" x14ac:dyDescent="0.25"/>
  </sheetData>
  <mergeCells count="3">
    <mergeCell ref="A1:I1"/>
    <mergeCell ref="B4:D4"/>
    <mergeCell ref="F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5"/>
  <sheetViews>
    <sheetView zoomScaleNormal="100" workbookViewId="0">
      <selection sqref="A1:I1"/>
    </sheetView>
  </sheetViews>
  <sheetFormatPr defaultRowHeight="13.2" x14ac:dyDescent="0.25"/>
  <cols>
    <col min="1" max="1" width="3" customWidth="1"/>
    <col min="2" max="2" width="10.44140625" customWidth="1"/>
    <col min="3" max="3" width="8" bestFit="1" customWidth="1"/>
    <col min="4" max="4" width="57.109375" customWidth="1"/>
    <col min="5" max="5" width="2.5546875" customWidth="1"/>
    <col min="6" max="6" width="10.44140625" customWidth="1"/>
    <col min="7" max="7" width="8" bestFit="1" customWidth="1"/>
    <col min="8" max="8" width="51" customWidth="1"/>
    <col min="9" max="9" width="2.109375" customWidth="1"/>
  </cols>
  <sheetData>
    <row r="1" spans="1:9" ht="24.6" thickTop="1" thickBot="1" x14ac:dyDescent="0.5">
      <c r="A1" s="396" t="s">
        <v>279</v>
      </c>
      <c r="B1" s="397"/>
      <c r="C1" s="397"/>
      <c r="D1" s="397"/>
      <c r="E1" s="397"/>
      <c r="F1" s="397"/>
      <c r="G1" s="397"/>
      <c r="H1" s="397"/>
      <c r="I1" s="398"/>
    </row>
    <row r="2" spans="1:9" ht="15.6" thickTop="1" thickBot="1" x14ac:dyDescent="0.35">
      <c r="A2" s="165"/>
      <c r="B2" s="142"/>
      <c r="C2" s="143"/>
      <c r="D2" s="144"/>
      <c r="E2" s="166"/>
      <c r="F2" s="142"/>
      <c r="G2" s="143"/>
      <c r="H2" s="144"/>
      <c r="I2" s="167"/>
    </row>
    <row r="3" spans="1:9" ht="15" thickTop="1" x14ac:dyDescent="0.3">
      <c r="A3" s="147"/>
      <c r="B3" s="155" t="s">
        <v>373</v>
      </c>
      <c r="C3" s="153"/>
      <c r="D3" s="180"/>
      <c r="E3" s="147"/>
      <c r="F3" s="155" t="s">
        <v>373</v>
      </c>
      <c r="G3" s="153"/>
      <c r="H3" s="180"/>
      <c r="I3" s="147"/>
    </row>
    <row r="4" spans="1:9" ht="14.4" x14ac:dyDescent="0.3">
      <c r="A4" s="147"/>
      <c r="B4" s="394" t="s">
        <v>132</v>
      </c>
      <c r="C4" s="394"/>
      <c r="D4" s="394"/>
      <c r="E4" s="147"/>
      <c r="F4" s="394" t="s">
        <v>133</v>
      </c>
      <c r="G4" s="394"/>
      <c r="H4" s="394"/>
      <c r="I4" s="147"/>
    </row>
    <row r="5" spans="1:9" ht="14.4" x14ac:dyDescent="0.3">
      <c r="A5" s="147"/>
      <c r="B5" s="155" t="s">
        <v>134</v>
      </c>
      <c r="C5" s="153" t="s">
        <v>135</v>
      </c>
      <c r="D5" s="180" t="s">
        <v>136</v>
      </c>
      <c r="E5" s="147"/>
      <c r="F5" s="155" t="s">
        <v>134</v>
      </c>
      <c r="G5" s="153" t="s">
        <v>135</v>
      </c>
      <c r="H5" s="180" t="s">
        <v>136</v>
      </c>
      <c r="I5" s="147"/>
    </row>
    <row r="6" spans="1:9" ht="14.4" x14ac:dyDescent="0.3">
      <c r="A6" s="147"/>
      <c r="B6" s="192">
        <v>90791</v>
      </c>
      <c r="C6" s="191"/>
      <c r="D6" s="190" t="s">
        <v>278</v>
      </c>
      <c r="E6" s="147"/>
      <c r="F6" s="192">
        <v>90791</v>
      </c>
      <c r="G6" s="191"/>
      <c r="H6" s="190" t="s">
        <v>278</v>
      </c>
      <c r="I6" s="147"/>
    </row>
    <row r="7" spans="1:9" ht="86.4" x14ac:dyDescent="0.3">
      <c r="A7" s="147"/>
      <c r="B7" s="171" t="s">
        <v>277</v>
      </c>
      <c r="C7" s="191"/>
      <c r="D7" s="170" t="s">
        <v>276</v>
      </c>
      <c r="E7" s="147"/>
      <c r="F7" s="171" t="s">
        <v>277</v>
      </c>
      <c r="G7" s="191"/>
      <c r="H7" s="170" t="s">
        <v>276</v>
      </c>
      <c r="I7" s="147"/>
    </row>
    <row r="8" spans="1:9" ht="57.6" x14ac:dyDescent="0.3">
      <c r="A8" s="147"/>
      <c r="B8" s="171" t="s">
        <v>275</v>
      </c>
      <c r="C8" s="191"/>
      <c r="D8" s="170" t="s">
        <v>274</v>
      </c>
      <c r="E8" s="147"/>
      <c r="F8" s="171" t="s">
        <v>275</v>
      </c>
      <c r="G8" s="191"/>
      <c r="H8" s="170" t="s">
        <v>274</v>
      </c>
      <c r="I8" s="147"/>
    </row>
    <row r="9" spans="1:9" ht="86.4" x14ac:dyDescent="0.3">
      <c r="A9" s="147"/>
      <c r="B9" s="171" t="s">
        <v>273</v>
      </c>
      <c r="C9" s="191"/>
      <c r="D9" s="170" t="s">
        <v>272</v>
      </c>
      <c r="E9" s="147"/>
      <c r="F9" s="171" t="s">
        <v>273</v>
      </c>
      <c r="G9" s="191"/>
      <c r="H9" s="170" t="s">
        <v>272</v>
      </c>
      <c r="I9" s="147"/>
    </row>
    <row r="10" spans="1:9" ht="86.4" x14ac:dyDescent="0.3">
      <c r="A10" s="147"/>
      <c r="B10" s="171" t="s">
        <v>271</v>
      </c>
      <c r="C10" s="191"/>
      <c r="D10" s="170" t="s">
        <v>270</v>
      </c>
      <c r="E10" s="147"/>
      <c r="F10" s="171" t="s">
        <v>271</v>
      </c>
      <c r="G10" s="191"/>
      <c r="H10" s="170" t="s">
        <v>270</v>
      </c>
      <c r="I10" s="147"/>
    </row>
    <row r="11" spans="1:9" ht="14.4" x14ac:dyDescent="0.3">
      <c r="A11" s="147"/>
      <c r="B11" s="171">
        <v>90792</v>
      </c>
      <c r="C11" s="191"/>
      <c r="D11" s="170" t="s">
        <v>269</v>
      </c>
      <c r="E11" s="147"/>
      <c r="F11" s="171">
        <v>90792</v>
      </c>
      <c r="G11" s="191"/>
      <c r="H11" s="170" t="s">
        <v>269</v>
      </c>
      <c r="I11" s="147"/>
    </row>
    <row r="12" spans="1:9" ht="57.6" x14ac:dyDescent="0.3">
      <c r="A12" s="147"/>
      <c r="B12" s="192" t="s">
        <v>268</v>
      </c>
      <c r="C12" s="191"/>
      <c r="D12" s="190" t="s">
        <v>267</v>
      </c>
      <c r="E12" s="147"/>
      <c r="F12" s="194" t="s">
        <v>266</v>
      </c>
      <c r="G12" s="191"/>
      <c r="H12" s="193" t="s">
        <v>265</v>
      </c>
      <c r="I12" s="147"/>
    </row>
    <row r="13" spans="1:9" ht="43.8" thickBot="1" x14ac:dyDescent="0.35">
      <c r="A13" s="147"/>
      <c r="B13" s="192" t="s">
        <v>264</v>
      </c>
      <c r="C13" s="191"/>
      <c r="D13" s="190" t="s">
        <v>263</v>
      </c>
      <c r="E13" s="147"/>
      <c r="F13" s="171"/>
      <c r="G13" s="153"/>
      <c r="H13" s="170"/>
      <c r="I13" s="147"/>
    </row>
    <row r="14" spans="1:9" ht="15.6" thickTop="1" thickBot="1" x14ac:dyDescent="0.35">
      <c r="A14" s="187"/>
      <c r="B14" s="142"/>
      <c r="C14" s="143"/>
      <c r="D14" s="144"/>
      <c r="E14" s="188"/>
      <c r="F14" s="142"/>
      <c r="G14" s="143"/>
      <c r="H14" s="144"/>
      <c r="I14" s="189"/>
    </row>
    <row r="15" spans="1:9" ht="13.8" thickTop="1" x14ac:dyDescent="0.25"/>
  </sheetData>
  <mergeCells count="3">
    <mergeCell ref="A1:I1"/>
    <mergeCell ref="B4:D4"/>
    <mergeCell ref="F4:H4"/>
  </mergeCells>
  <pageMargins left="0.7" right="0.7" top="0.75" bottom="0.75" header="0.3" footer="0.3"/>
  <pageSetup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7"/>
  <sheetViews>
    <sheetView zoomScaleNormal="100" workbookViewId="0">
      <selection sqref="A1:I1"/>
    </sheetView>
  </sheetViews>
  <sheetFormatPr defaultRowHeight="13.2" x14ac:dyDescent="0.25"/>
  <cols>
    <col min="1" max="1" width="2.5546875" customWidth="1"/>
    <col min="2" max="2" width="10.5546875" customWidth="1"/>
    <col min="4" max="4" width="53.44140625" customWidth="1"/>
    <col min="5" max="5" width="2.5546875" customWidth="1"/>
    <col min="6" max="6" width="9.88671875" customWidth="1"/>
    <col min="8" max="8" width="49.44140625" customWidth="1"/>
    <col min="9" max="9" width="2.44140625" customWidth="1"/>
  </cols>
  <sheetData>
    <row r="1" spans="1:9" ht="24.6" thickTop="1" thickBot="1" x14ac:dyDescent="0.5">
      <c r="A1" s="396" t="s">
        <v>280</v>
      </c>
      <c r="B1" s="397"/>
      <c r="C1" s="397"/>
      <c r="D1" s="397"/>
      <c r="E1" s="397"/>
      <c r="F1" s="397"/>
      <c r="G1" s="397"/>
      <c r="H1" s="397"/>
      <c r="I1" s="398"/>
    </row>
    <row r="2" spans="1:9" ht="15.6" thickTop="1" thickBot="1" x14ac:dyDescent="0.35">
      <c r="A2" s="165"/>
      <c r="B2" s="142"/>
      <c r="C2" s="143"/>
      <c r="D2" s="144"/>
      <c r="E2" s="166"/>
      <c r="F2" s="142"/>
      <c r="G2" s="143"/>
      <c r="H2" s="144"/>
      <c r="I2" s="167"/>
    </row>
    <row r="3" spans="1:9" ht="15" thickTop="1" x14ac:dyDescent="0.3">
      <c r="A3" s="147"/>
      <c r="B3" s="155" t="s">
        <v>374</v>
      </c>
      <c r="C3" s="153"/>
      <c r="D3" s="180"/>
      <c r="E3" s="147"/>
      <c r="F3" s="155" t="s">
        <v>374</v>
      </c>
      <c r="G3" s="153"/>
      <c r="H3" s="180"/>
      <c r="I3" s="147"/>
    </row>
    <row r="4" spans="1:9" ht="14.4" x14ac:dyDescent="0.3">
      <c r="A4" s="147"/>
      <c r="B4" s="394" t="s">
        <v>132</v>
      </c>
      <c r="C4" s="394"/>
      <c r="D4" s="394"/>
      <c r="E4" s="147"/>
      <c r="F4" s="394" t="s">
        <v>133</v>
      </c>
      <c r="G4" s="394"/>
      <c r="H4" s="394"/>
      <c r="I4" s="147"/>
    </row>
    <row r="5" spans="1:9" ht="14.4" x14ac:dyDescent="0.3">
      <c r="A5" s="147"/>
      <c r="B5" s="191" t="s">
        <v>134</v>
      </c>
      <c r="C5" s="191" t="s">
        <v>135</v>
      </c>
      <c r="D5" s="195" t="s">
        <v>136</v>
      </c>
      <c r="E5" s="196"/>
      <c r="F5" s="191" t="s">
        <v>134</v>
      </c>
      <c r="G5" s="191" t="s">
        <v>135</v>
      </c>
      <c r="H5" s="195" t="s">
        <v>136</v>
      </c>
      <c r="I5" s="147"/>
    </row>
    <row r="6" spans="1:9" ht="28.8" x14ac:dyDescent="0.3">
      <c r="A6" s="147"/>
      <c r="B6" s="192">
        <v>90832</v>
      </c>
      <c r="C6" s="191"/>
      <c r="D6" s="190" t="s">
        <v>281</v>
      </c>
      <c r="E6" s="196"/>
      <c r="F6" s="192">
        <v>90832</v>
      </c>
      <c r="G6" s="191"/>
      <c r="H6" s="190" t="s">
        <v>281</v>
      </c>
      <c r="I6" s="147"/>
    </row>
    <row r="7" spans="1:9" ht="72" x14ac:dyDescent="0.3">
      <c r="A7" s="147"/>
      <c r="B7" s="192" t="s">
        <v>282</v>
      </c>
      <c r="C7" s="191"/>
      <c r="D7" s="190" t="s">
        <v>283</v>
      </c>
      <c r="E7" s="196"/>
      <c r="F7" s="192" t="s">
        <v>282</v>
      </c>
      <c r="G7" s="191"/>
      <c r="H7" s="190" t="s">
        <v>283</v>
      </c>
      <c r="I7" s="147"/>
    </row>
    <row r="8" spans="1:9" ht="28.8" x14ac:dyDescent="0.3">
      <c r="A8" s="147"/>
      <c r="B8" s="192">
        <v>90834</v>
      </c>
      <c r="C8" s="191"/>
      <c r="D8" s="190" t="s">
        <v>284</v>
      </c>
      <c r="E8" s="196"/>
      <c r="F8" s="192">
        <v>90834</v>
      </c>
      <c r="G8" s="191"/>
      <c r="H8" s="190" t="s">
        <v>284</v>
      </c>
      <c r="I8" s="147"/>
    </row>
    <row r="9" spans="1:9" ht="72" x14ac:dyDescent="0.3">
      <c r="A9" s="147"/>
      <c r="B9" s="192" t="s">
        <v>285</v>
      </c>
      <c r="C9" s="191"/>
      <c r="D9" s="190" t="s">
        <v>286</v>
      </c>
      <c r="E9" s="196"/>
      <c r="F9" s="192" t="s">
        <v>285</v>
      </c>
      <c r="G9" s="191"/>
      <c r="H9" s="190" t="s">
        <v>286</v>
      </c>
      <c r="I9" s="147"/>
    </row>
    <row r="10" spans="1:9" ht="43.2" x14ac:dyDescent="0.3">
      <c r="A10" s="147"/>
      <c r="B10" s="192">
        <v>90837</v>
      </c>
      <c r="C10" s="191"/>
      <c r="D10" s="190" t="s">
        <v>287</v>
      </c>
      <c r="E10" s="196"/>
      <c r="F10" s="192">
        <v>90837</v>
      </c>
      <c r="G10" s="191"/>
      <c r="H10" s="190" t="s">
        <v>287</v>
      </c>
      <c r="I10" s="147"/>
    </row>
    <row r="11" spans="1:9" ht="43.2" x14ac:dyDescent="0.3">
      <c r="A11" s="147"/>
      <c r="B11" s="191" t="s">
        <v>198</v>
      </c>
      <c r="C11" s="191"/>
      <c r="D11" s="195" t="s">
        <v>288</v>
      </c>
      <c r="E11" s="196"/>
      <c r="F11" s="191" t="s">
        <v>198</v>
      </c>
      <c r="G11" s="191"/>
      <c r="H11" s="195" t="s">
        <v>288</v>
      </c>
      <c r="I11" s="147"/>
    </row>
    <row r="12" spans="1:9" ht="43.2" x14ac:dyDescent="0.3">
      <c r="A12" s="147"/>
      <c r="B12" s="191" t="s">
        <v>200</v>
      </c>
      <c r="C12" s="191"/>
      <c r="D12" s="195" t="s">
        <v>289</v>
      </c>
      <c r="E12" s="196"/>
      <c r="F12" s="191" t="s">
        <v>200</v>
      </c>
      <c r="G12" s="191"/>
      <c r="H12" s="195" t="s">
        <v>289</v>
      </c>
      <c r="I12" s="147"/>
    </row>
    <row r="13" spans="1:9" ht="100.8" x14ac:dyDescent="0.3">
      <c r="A13" s="147"/>
      <c r="B13" s="192" t="s">
        <v>290</v>
      </c>
      <c r="C13" s="191"/>
      <c r="D13" s="190" t="s">
        <v>291</v>
      </c>
      <c r="E13" s="196"/>
      <c r="F13" s="192" t="s">
        <v>290</v>
      </c>
      <c r="G13" s="191"/>
      <c r="H13" s="190" t="s">
        <v>291</v>
      </c>
      <c r="I13" s="147"/>
    </row>
    <row r="14" spans="1:9" ht="14.4" x14ac:dyDescent="0.3">
      <c r="A14" s="147"/>
      <c r="B14" s="192">
        <v>90839</v>
      </c>
      <c r="C14" s="191"/>
      <c r="D14" s="190" t="s">
        <v>292</v>
      </c>
      <c r="E14" s="196"/>
      <c r="F14" s="192">
        <v>90839</v>
      </c>
      <c r="G14" s="191"/>
      <c r="H14" s="190" t="s">
        <v>292</v>
      </c>
      <c r="I14" s="147"/>
    </row>
    <row r="15" spans="1:9" ht="14.4" x14ac:dyDescent="0.3">
      <c r="A15" s="147"/>
      <c r="B15" s="192" t="s">
        <v>293</v>
      </c>
      <c r="C15" s="191"/>
      <c r="D15" s="190" t="s">
        <v>294</v>
      </c>
      <c r="E15" s="196"/>
      <c r="F15" s="192" t="s">
        <v>293</v>
      </c>
      <c r="G15" s="191"/>
      <c r="H15" s="190" t="s">
        <v>294</v>
      </c>
      <c r="I15" s="147"/>
    </row>
    <row r="16" spans="1:9" ht="14.4" x14ac:dyDescent="0.3">
      <c r="A16" s="147"/>
      <c r="B16" s="192">
        <v>90846</v>
      </c>
      <c r="C16" s="191"/>
      <c r="D16" s="190" t="s">
        <v>295</v>
      </c>
      <c r="E16" s="196"/>
      <c r="F16" s="192">
        <v>90846</v>
      </c>
      <c r="G16" s="191"/>
      <c r="H16" s="190" t="s">
        <v>295</v>
      </c>
      <c r="I16" s="147"/>
    </row>
    <row r="17" spans="1:9" ht="28.8" x14ac:dyDescent="0.3">
      <c r="A17" s="147"/>
      <c r="B17" s="192">
        <v>90847</v>
      </c>
      <c r="C17" s="191"/>
      <c r="D17" s="190" t="s">
        <v>296</v>
      </c>
      <c r="E17" s="196"/>
      <c r="F17" s="192">
        <v>90847</v>
      </c>
      <c r="G17" s="191"/>
      <c r="H17" s="190" t="s">
        <v>296</v>
      </c>
      <c r="I17" s="147"/>
    </row>
    <row r="18" spans="1:9" ht="14.4" x14ac:dyDescent="0.3">
      <c r="A18" s="147"/>
      <c r="B18" s="192">
        <v>90849</v>
      </c>
      <c r="C18" s="191"/>
      <c r="D18" s="190" t="s">
        <v>297</v>
      </c>
      <c r="E18" s="196"/>
      <c r="F18" s="192">
        <v>90849</v>
      </c>
      <c r="G18" s="191"/>
      <c r="H18" s="190" t="s">
        <v>297</v>
      </c>
      <c r="I18" s="147"/>
    </row>
    <row r="19" spans="1:9" ht="28.8" x14ac:dyDescent="0.3">
      <c r="A19" s="147"/>
      <c r="B19" s="192">
        <v>90853</v>
      </c>
      <c r="C19" s="191"/>
      <c r="D19" s="190" t="s">
        <v>298</v>
      </c>
      <c r="E19" s="196"/>
      <c r="F19" s="192">
        <v>90853</v>
      </c>
      <c r="G19" s="191"/>
      <c r="H19" s="190" t="s">
        <v>298</v>
      </c>
      <c r="I19" s="147"/>
    </row>
    <row r="20" spans="1:9" ht="28.8" x14ac:dyDescent="0.3">
      <c r="A20" s="147"/>
      <c r="B20" s="197" t="s">
        <v>299</v>
      </c>
      <c r="C20" s="191"/>
      <c r="D20" s="195" t="s">
        <v>300</v>
      </c>
      <c r="E20" s="196"/>
      <c r="F20" s="197" t="s">
        <v>299</v>
      </c>
      <c r="G20" s="191"/>
      <c r="H20" s="195" t="s">
        <v>300</v>
      </c>
      <c r="I20" s="147"/>
    </row>
    <row r="21" spans="1:9" ht="14.4" x14ac:dyDescent="0.3">
      <c r="A21" s="147"/>
      <c r="B21" s="197" t="s">
        <v>301</v>
      </c>
      <c r="C21" s="191"/>
      <c r="D21" s="195" t="s">
        <v>302</v>
      </c>
      <c r="E21" s="196"/>
      <c r="F21" s="194" t="s">
        <v>33</v>
      </c>
      <c r="G21" s="191"/>
      <c r="H21" s="193" t="s">
        <v>303</v>
      </c>
      <c r="I21" s="147"/>
    </row>
    <row r="22" spans="1:9" ht="28.8" x14ac:dyDescent="0.3">
      <c r="A22" s="147"/>
      <c r="B22" s="197" t="s">
        <v>304</v>
      </c>
      <c r="C22" s="191"/>
      <c r="D22" s="195" t="s">
        <v>305</v>
      </c>
      <c r="E22" s="196"/>
      <c r="F22" s="194" t="s">
        <v>33</v>
      </c>
      <c r="G22" s="191" t="s">
        <v>306</v>
      </c>
      <c r="H22" s="193" t="s">
        <v>307</v>
      </c>
      <c r="I22" s="147"/>
    </row>
    <row r="23" spans="1:9" ht="28.8" x14ac:dyDescent="0.3">
      <c r="A23" s="147"/>
      <c r="B23" s="192" t="s">
        <v>308</v>
      </c>
      <c r="C23" s="191"/>
      <c r="D23" s="190" t="s">
        <v>309</v>
      </c>
      <c r="E23" s="196"/>
      <c r="F23" s="192" t="s">
        <v>310</v>
      </c>
      <c r="G23" s="191"/>
      <c r="H23" s="190" t="s">
        <v>311</v>
      </c>
      <c r="I23" s="147"/>
    </row>
    <row r="24" spans="1:9" ht="28.8" x14ac:dyDescent="0.3">
      <c r="A24" s="147"/>
      <c r="B24" s="192" t="s">
        <v>81</v>
      </c>
      <c r="C24" s="191"/>
      <c r="D24" s="190" t="s">
        <v>312</v>
      </c>
      <c r="E24" s="198"/>
      <c r="F24" s="192" t="s">
        <v>313</v>
      </c>
      <c r="G24" s="191"/>
      <c r="H24" s="190" t="s">
        <v>314</v>
      </c>
      <c r="I24" s="147"/>
    </row>
    <row r="25" spans="1:9" ht="29.4" thickBot="1" x14ac:dyDescent="0.35">
      <c r="A25" s="147"/>
      <c r="B25" s="199" t="s">
        <v>81</v>
      </c>
      <c r="C25" s="200"/>
      <c r="D25" s="202" t="s">
        <v>315</v>
      </c>
      <c r="E25" s="198"/>
      <c r="F25" s="203" t="s">
        <v>313</v>
      </c>
      <c r="G25" s="200" t="s">
        <v>316</v>
      </c>
      <c r="H25" s="201" t="s">
        <v>317</v>
      </c>
      <c r="I25" s="147"/>
    </row>
    <row r="26" spans="1:9" ht="15.6" thickTop="1" thickBot="1" x14ac:dyDescent="0.35">
      <c r="A26" s="187"/>
      <c r="B26" s="142"/>
      <c r="C26" s="143"/>
      <c r="D26" s="144"/>
      <c r="E26" s="188"/>
      <c r="F26" s="142"/>
      <c r="G26" s="143"/>
      <c r="H26" s="144"/>
      <c r="I26" s="189"/>
    </row>
    <row r="27" spans="1:9" ht="13.8" thickTop="1" x14ac:dyDescent="0.25"/>
  </sheetData>
  <mergeCells count="3">
    <mergeCell ref="A1:I1"/>
    <mergeCell ref="B4:D4"/>
    <mergeCell ref="F4:H4"/>
  </mergeCells>
  <pageMargins left="0.7" right="0.7" top="0.5" bottom="0.5" header="0.3" footer="0.3"/>
  <pageSetup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3"/>
  <sheetViews>
    <sheetView zoomScaleNormal="100" workbookViewId="0">
      <selection sqref="A1:I1"/>
    </sheetView>
  </sheetViews>
  <sheetFormatPr defaultRowHeight="13.2" x14ac:dyDescent="0.25"/>
  <cols>
    <col min="1" max="1" width="2.44140625" customWidth="1"/>
    <col min="2" max="2" width="11.88671875" customWidth="1"/>
    <col min="4" max="4" width="55" customWidth="1"/>
    <col min="5" max="5" width="2.44140625" customWidth="1"/>
    <col min="6" max="6" width="9.88671875" customWidth="1"/>
    <col min="8" max="8" width="55" customWidth="1"/>
    <col min="9" max="9" width="1.5546875" customWidth="1"/>
  </cols>
  <sheetData>
    <row r="1" spans="1:9" ht="46.2" thickTop="1" thickBot="1" x14ac:dyDescent="0.9">
      <c r="A1" s="399" t="s">
        <v>318</v>
      </c>
      <c r="B1" s="400"/>
      <c r="C1" s="400"/>
      <c r="D1" s="400"/>
      <c r="E1" s="400"/>
      <c r="F1" s="400"/>
      <c r="G1" s="400"/>
      <c r="H1" s="400"/>
      <c r="I1" s="401"/>
    </row>
    <row r="2" spans="1:9" ht="15.6" thickTop="1" thickBot="1" x14ac:dyDescent="0.35">
      <c r="A2" s="165"/>
      <c r="B2" s="142"/>
      <c r="C2" s="143"/>
      <c r="D2" s="144"/>
      <c r="E2" s="166"/>
      <c r="F2" s="142"/>
      <c r="G2" s="143"/>
      <c r="H2" s="144"/>
      <c r="I2" s="167"/>
    </row>
    <row r="3" spans="1:9" ht="15" thickTop="1" x14ac:dyDescent="0.3">
      <c r="A3" s="147"/>
      <c r="B3" s="148" t="s">
        <v>375</v>
      </c>
      <c r="C3" s="149"/>
      <c r="D3" s="150"/>
      <c r="E3" s="147"/>
      <c r="F3" s="148" t="s">
        <v>375</v>
      </c>
      <c r="G3" s="149"/>
      <c r="H3" s="150"/>
      <c r="I3" s="147"/>
    </row>
    <row r="4" spans="1:9" ht="14.4" x14ac:dyDescent="0.3">
      <c r="A4" s="147"/>
      <c r="B4" s="393" t="s">
        <v>132</v>
      </c>
      <c r="C4" s="394"/>
      <c r="D4" s="395"/>
      <c r="E4" s="147"/>
      <c r="F4" s="393" t="s">
        <v>133</v>
      </c>
      <c r="G4" s="394"/>
      <c r="H4" s="395"/>
      <c r="I4" s="147"/>
    </row>
    <row r="5" spans="1:9" ht="14.4" x14ac:dyDescent="0.3">
      <c r="A5" s="147"/>
      <c r="B5" s="152" t="s">
        <v>134</v>
      </c>
      <c r="C5" s="153" t="s">
        <v>135</v>
      </c>
      <c r="D5" s="154" t="s">
        <v>136</v>
      </c>
      <c r="E5" s="147"/>
      <c r="F5" s="152" t="s">
        <v>134</v>
      </c>
      <c r="G5" s="153" t="s">
        <v>135</v>
      </c>
      <c r="H5" s="154" t="s">
        <v>136</v>
      </c>
      <c r="I5" s="147"/>
    </row>
    <row r="6" spans="1:9" ht="14.4" x14ac:dyDescent="0.3">
      <c r="A6" s="147"/>
      <c r="B6" s="192" t="s">
        <v>206</v>
      </c>
      <c r="C6" s="191"/>
      <c r="D6" s="190" t="s">
        <v>319</v>
      </c>
      <c r="E6" s="147"/>
      <c r="F6" s="192" t="s">
        <v>320</v>
      </c>
      <c r="G6" s="191"/>
      <c r="H6" s="204" t="s">
        <v>321</v>
      </c>
      <c r="I6" s="147"/>
    </row>
    <row r="7" spans="1:9" ht="14.4" x14ac:dyDescent="0.3">
      <c r="A7" s="147"/>
      <c r="B7" s="192" t="s">
        <v>202</v>
      </c>
      <c r="C7" s="191"/>
      <c r="D7" s="190" t="s">
        <v>322</v>
      </c>
      <c r="E7" s="147"/>
      <c r="F7" s="171" t="s">
        <v>35</v>
      </c>
      <c r="G7" s="191"/>
      <c r="H7" s="170" t="s">
        <v>323</v>
      </c>
      <c r="I7" s="147"/>
    </row>
    <row r="8" spans="1:9" ht="14.4" x14ac:dyDescent="0.3">
      <c r="A8" s="147"/>
      <c r="B8" s="171" t="s">
        <v>34</v>
      </c>
      <c r="C8" s="191"/>
      <c r="D8" s="170" t="s">
        <v>324</v>
      </c>
      <c r="E8" s="147"/>
      <c r="F8" s="171"/>
      <c r="G8" s="191"/>
      <c r="H8" s="170"/>
      <c r="I8" s="147"/>
    </row>
    <row r="9" spans="1:9" ht="14.4" x14ac:dyDescent="0.3">
      <c r="A9" s="147"/>
      <c r="B9" s="171" t="s">
        <v>35</v>
      </c>
      <c r="C9" s="191"/>
      <c r="D9" s="170" t="s">
        <v>323</v>
      </c>
      <c r="E9" s="147"/>
      <c r="F9" s="171"/>
      <c r="G9" s="191"/>
      <c r="H9" s="170"/>
      <c r="I9" s="147"/>
    </row>
    <row r="10" spans="1:9" ht="28.8" x14ac:dyDescent="0.3">
      <c r="A10" s="147"/>
      <c r="B10" s="192" t="s">
        <v>325</v>
      </c>
      <c r="C10" s="191"/>
      <c r="D10" s="190" t="s">
        <v>326</v>
      </c>
      <c r="E10" s="147"/>
      <c r="F10" s="171"/>
      <c r="G10" s="191"/>
      <c r="H10" s="170"/>
      <c r="I10" s="147"/>
    </row>
    <row r="11" spans="1:9" ht="29.4" thickBot="1" x14ac:dyDescent="0.35">
      <c r="A11" s="147"/>
      <c r="B11" s="173" t="s">
        <v>327</v>
      </c>
      <c r="C11" s="205"/>
      <c r="D11" s="174" t="s">
        <v>328</v>
      </c>
      <c r="E11" s="147"/>
      <c r="F11" s="173"/>
      <c r="G11" s="205"/>
      <c r="H11" s="174"/>
      <c r="I11" s="147"/>
    </row>
    <row r="12" spans="1:9" ht="15.6" thickTop="1" thickBot="1" x14ac:dyDescent="0.35">
      <c r="A12" s="187"/>
      <c r="B12" s="142"/>
      <c r="C12" s="143"/>
      <c r="D12" s="144"/>
      <c r="E12" s="188"/>
      <c r="F12" s="142"/>
      <c r="G12" s="143"/>
      <c r="H12" s="144"/>
      <c r="I12" s="189"/>
    </row>
    <row r="13" spans="1:9" ht="13.8" thickTop="1" x14ac:dyDescent="0.25"/>
  </sheetData>
  <mergeCells count="3">
    <mergeCell ref="A1:I1"/>
    <mergeCell ref="B4:D4"/>
    <mergeCell ref="F4:H4"/>
  </mergeCells>
  <pageMargins left="0.7" right="0.7" top="0.75" bottom="0.75" header="0.3" footer="0.3"/>
  <pageSetup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
  <sheetViews>
    <sheetView topLeftCell="B1" workbookViewId="0">
      <selection activeCell="D35" sqref="D35"/>
    </sheetView>
  </sheetViews>
  <sheetFormatPr defaultRowHeight="13.2" x14ac:dyDescent="0.25"/>
  <cols>
    <col min="1" max="1" width="2.5546875" customWidth="1"/>
    <col min="2" max="2" width="12.109375" customWidth="1"/>
    <col min="3" max="3" width="10" customWidth="1"/>
    <col min="4" max="4" width="89.109375" customWidth="1"/>
    <col min="5" max="5" width="3.5546875" customWidth="1"/>
  </cols>
  <sheetData>
    <row r="1" spans="1:5" ht="24.6" thickTop="1" thickBot="1" x14ac:dyDescent="0.5">
      <c r="A1" s="396" t="s">
        <v>329</v>
      </c>
      <c r="B1" s="397"/>
      <c r="C1" s="397"/>
      <c r="D1" s="397"/>
      <c r="E1" s="398"/>
    </row>
    <row r="2" spans="1:5" ht="15.6" thickTop="1" thickBot="1" x14ac:dyDescent="0.35">
      <c r="A2" s="165"/>
      <c r="B2" s="142"/>
      <c r="C2" s="143"/>
      <c r="D2" s="144"/>
      <c r="E2" s="167"/>
    </row>
    <row r="3" spans="1:5" ht="15" thickTop="1" x14ac:dyDescent="0.3">
      <c r="A3" s="147"/>
      <c r="B3" s="376" t="s">
        <v>330</v>
      </c>
      <c r="C3" s="153"/>
      <c r="D3" s="180"/>
      <c r="E3" s="147"/>
    </row>
    <row r="4" spans="1:5" ht="14.4" x14ac:dyDescent="0.3">
      <c r="A4" s="147"/>
      <c r="B4" s="394" t="s">
        <v>133</v>
      </c>
      <c r="C4" s="394"/>
      <c r="D4" s="394"/>
      <c r="E4" s="147"/>
    </row>
    <row r="5" spans="1:5" ht="14.4" x14ac:dyDescent="0.3">
      <c r="A5" s="147"/>
      <c r="B5" s="155" t="s">
        <v>134</v>
      </c>
      <c r="C5" s="153" t="s">
        <v>135</v>
      </c>
      <c r="D5" s="180" t="s">
        <v>136</v>
      </c>
      <c r="E5" s="147"/>
    </row>
    <row r="6" spans="1:5" ht="14.4" x14ac:dyDescent="0.3">
      <c r="A6" s="147"/>
      <c r="B6" s="171" t="s">
        <v>331</v>
      </c>
      <c r="C6" s="191"/>
      <c r="D6" s="170" t="s">
        <v>332</v>
      </c>
      <c r="E6" s="147"/>
    </row>
    <row r="7" spans="1:5" ht="14.4" x14ac:dyDescent="0.3">
      <c r="A7" s="147"/>
      <c r="B7" s="377" t="s">
        <v>333</v>
      </c>
      <c r="C7" s="191"/>
      <c r="D7" s="378" t="s">
        <v>626</v>
      </c>
      <c r="E7" s="147"/>
    </row>
    <row r="8" spans="1:5" ht="14.4" x14ac:dyDescent="0.3">
      <c r="A8" s="147"/>
      <c r="B8" s="171" t="s">
        <v>334</v>
      </c>
      <c r="C8" s="191"/>
      <c r="D8" s="170" t="s">
        <v>335</v>
      </c>
      <c r="E8" s="147"/>
    </row>
    <row r="9" spans="1:5" ht="14.4" x14ac:dyDescent="0.3">
      <c r="A9" s="147"/>
      <c r="B9" s="171" t="s">
        <v>336</v>
      </c>
      <c r="C9" s="206"/>
      <c r="D9" s="170" t="s">
        <v>337</v>
      </c>
      <c r="E9" s="147"/>
    </row>
    <row r="10" spans="1:5" ht="14.4" x14ac:dyDescent="0.3">
      <c r="A10" s="147"/>
      <c r="B10" s="377" t="s">
        <v>338</v>
      </c>
      <c r="C10" s="379" t="s">
        <v>339</v>
      </c>
      <c r="D10" s="380" t="s">
        <v>627</v>
      </c>
      <c r="E10" s="147"/>
    </row>
    <row r="11" spans="1:5" ht="14.4" x14ac:dyDescent="0.3">
      <c r="A11" s="147"/>
      <c r="B11" s="171" t="str">
        <f>B12</f>
        <v>H2036</v>
      </c>
      <c r="C11" s="206"/>
      <c r="D11" s="170" t="s">
        <v>340</v>
      </c>
      <c r="E11" s="147"/>
    </row>
    <row r="12" spans="1:5" ht="15" thickBot="1" x14ac:dyDescent="0.35">
      <c r="A12" s="147"/>
      <c r="B12" s="173" t="s">
        <v>338</v>
      </c>
      <c r="C12" s="207" t="s">
        <v>316</v>
      </c>
      <c r="D12" s="174" t="s">
        <v>341</v>
      </c>
      <c r="E12" s="147"/>
    </row>
    <row r="13" spans="1:5" ht="15.6" thickTop="1" thickBot="1" x14ac:dyDescent="0.35">
      <c r="A13" s="187"/>
      <c r="B13" s="142"/>
      <c r="C13" s="143"/>
      <c r="D13" s="144"/>
      <c r="E13" s="189"/>
    </row>
    <row r="14" spans="1:5" ht="13.8" thickTop="1" x14ac:dyDescent="0.25"/>
  </sheetData>
  <mergeCells count="2">
    <mergeCell ref="A1:E1"/>
    <mergeCell ref="B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UCR A-1</vt:lpstr>
      <vt:lpstr>A-2 Personnel</vt:lpstr>
      <vt:lpstr>A-3 Non-Personnel</vt:lpstr>
      <vt:lpstr>A-4 Administrative</vt:lpstr>
      <vt:lpstr>Medical &amp; Related</vt:lpstr>
      <vt:lpstr>Assessment Eval &amp; Testing</vt:lpstr>
      <vt:lpstr>Counseling &amp; Therapy</vt:lpstr>
      <vt:lpstr>Coordination &amp; Support</vt:lpstr>
      <vt:lpstr>AOD Housing</vt:lpstr>
      <vt:lpstr>Housing</vt:lpstr>
      <vt:lpstr>Prevention</vt:lpstr>
      <vt:lpstr>Sheet1</vt:lpstr>
      <vt:lpstr>'UCR A-1'!Print_Area</vt:lpstr>
    </vt:vector>
  </TitlesOfParts>
  <Company>Ohio Dept of Mental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E. Jones</dc:creator>
  <cp:lastModifiedBy>Angela M Parker</cp:lastModifiedBy>
  <cp:lastPrinted>2017-03-15T14:15:25Z</cp:lastPrinted>
  <dcterms:created xsi:type="dcterms:W3CDTF">2003-01-15T20:59:18Z</dcterms:created>
  <dcterms:modified xsi:type="dcterms:W3CDTF">2024-03-13T17:17:05Z</dcterms:modified>
</cp:coreProperties>
</file>